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defaultThemeVersion="166925"/>
  <mc:AlternateContent xmlns:mc="http://schemas.openxmlformats.org/markup-compatibility/2006">
    <mc:Choice Requires="x15">
      <x15ac:absPath xmlns:x15ac="http://schemas.microsoft.com/office/spreadsheetml/2010/11/ac" url="C:\Users\18153\Desktop\Dance Team Union\Nationals 2021\Virtual Packet\"/>
    </mc:Choice>
  </mc:AlternateContent>
  <xr:revisionPtr revIDLastSave="0" documentId="13_ncr:1_{E6EA97FB-4EF4-4177-B449-D752319069E7}" xr6:coauthVersionLast="46" xr6:coauthVersionMax="46" xr10:uidLastSave="{00000000-0000-0000-0000-000000000000}"/>
  <bookViews>
    <workbookView xWindow="-108" yWindow="-108" windowWidth="23256" windowHeight="12576" tabRatio="810" xr2:uid="{3B6DEBEF-5817-4DC3-83E9-109A445EFC21}"/>
  </bookViews>
  <sheets>
    <sheet name="INTRO" sheetId="11" r:id="rId1"/>
    <sheet name="Team Info" sheetId="8" r:id="rId2"/>
    <sheet name="Program Roster" sheetId="1" r:id="rId3"/>
    <sheet name="Routines" sheetId="2" r:id="rId4"/>
    <sheet name="Routine Assignments" sheetId="10" r:id="rId5"/>
    <sheet name="T-Shirt Order" sheetId="7" r:id="rId6"/>
    <sheet name="Info for Tracker" sheetId="12" state="hidden"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25" i="12" l="1"/>
  <c r="U25" i="12"/>
  <c r="T26" i="12"/>
  <c r="U26" i="12"/>
  <c r="Q25" i="12"/>
  <c r="R25" i="12"/>
  <c r="S25" i="12"/>
  <c r="Q26" i="12"/>
  <c r="R26" i="12"/>
  <c r="S26" i="12"/>
  <c r="Q27" i="12"/>
  <c r="R27" i="12"/>
  <c r="S27" i="12"/>
  <c r="H25" i="12"/>
  <c r="I25" i="12"/>
  <c r="J25" i="12"/>
  <c r="K25" i="12"/>
  <c r="L25" i="12"/>
  <c r="M25" i="12"/>
  <c r="N25" i="12"/>
  <c r="O25" i="12"/>
  <c r="P25" i="12"/>
  <c r="H26" i="12"/>
  <c r="I26" i="12"/>
  <c r="J26" i="12"/>
  <c r="K26" i="12"/>
  <c r="L26" i="12"/>
  <c r="M26" i="12"/>
  <c r="N26" i="12"/>
  <c r="O26" i="12"/>
  <c r="P26" i="12"/>
  <c r="H27" i="12"/>
  <c r="I27" i="12"/>
  <c r="J27" i="12"/>
  <c r="K27" i="12"/>
  <c r="L27" i="12"/>
  <c r="M27" i="12"/>
  <c r="N27" i="12"/>
  <c r="O27" i="12"/>
  <c r="P27" i="12"/>
  <c r="G26" i="12"/>
  <c r="G25" i="12"/>
  <c r="I20" i="12"/>
  <c r="H20" i="12"/>
  <c r="I4" i="12"/>
  <c r="D45" i="12"/>
  <c r="D46" i="12"/>
  <c r="D47" i="12"/>
  <c r="D48" i="12"/>
  <c r="D49" i="12"/>
  <c r="D50" i="12"/>
  <c r="D51" i="12"/>
  <c r="D52" i="12"/>
  <c r="D53" i="12"/>
  <c r="D54" i="12"/>
  <c r="D55" i="12"/>
  <c r="D56" i="12"/>
  <c r="D57" i="12"/>
  <c r="H5" i="12"/>
  <c r="H6" i="12"/>
  <c r="H7" i="12"/>
  <c r="H8" i="12"/>
  <c r="H9" i="12"/>
  <c r="H10" i="12"/>
  <c r="H11" i="12"/>
  <c r="H12" i="12"/>
  <c r="H13" i="12"/>
  <c r="H14" i="12"/>
  <c r="H15" i="12"/>
  <c r="H16" i="12"/>
  <c r="H4" i="12"/>
  <c r="B41" i="12"/>
  <c r="C41" i="12"/>
  <c r="D41" i="12"/>
  <c r="C18" i="12"/>
  <c r="D18" i="12"/>
  <c r="C19" i="12"/>
  <c r="D19" i="12"/>
  <c r="C20" i="12"/>
  <c r="D20" i="12"/>
  <c r="C21" i="12"/>
  <c r="D21" i="12"/>
  <c r="C22" i="12"/>
  <c r="D22" i="12"/>
  <c r="C23" i="12"/>
  <c r="D23" i="12"/>
  <c r="C24" i="12"/>
  <c r="D24" i="12"/>
  <c r="C25" i="12"/>
  <c r="D25" i="12"/>
  <c r="C26" i="12"/>
  <c r="D26" i="12"/>
  <c r="C27" i="12"/>
  <c r="D27" i="12"/>
  <c r="C28" i="12"/>
  <c r="D28" i="12"/>
  <c r="C29" i="12"/>
  <c r="D29" i="12"/>
  <c r="C30" i="12"/>
  <c r="D30" i="12"/>
  <c r="C31" i="12"/>
  <c r="D31" i="12"/>
  <c r="C32" i="12"/>
  <c r="D32" i="12"/>
  <c r="C33" i="12"/>
  <c r="D33" i="12"/>
  <c r="C34" i="12"/>
  <c r="D34" i="12"/>
  <c r="C35" i="12"/>
  <c r="D35" i="12"/>
  <c r="C36" i="12"/>
  <c r="D36" i="12"/>
  <c r="C37" i="12"/>
  <c r="D37" i="12"/>
  <c r="C38" i="12"/>
  <c r="D38" i="12"/>
  <c r="C39" i="12"/>
  <c r="D39" i="12"/>
  <c r="C40" i="12"/>
  <c r="D40" i="12"/>
  <c r="C42" i="12"/>
  <c r="D42" i="12"/>
  <c r="C43" i="12"/>
  <c r="D43" i="12"/>
  <c r="B19" i="12"/>
  <c r="B20" i="12"/>
  <c r="B21" i="12"/>
  <c r="B22" i="12"/>
  <c r="B23" i="12"/>
  <c r="B24" i="12"/>
  <c r="B25" i="12"/>
  <c r="B26" i="12"/>
  <c r="B27" i="12"/>
  <c r="B28" i="12"/>
  <c r="B29" i="12"/>
  <c r="B30" i="12"/>
  <c r="B31" i="12"/>
  <c r="B32" i="12"/>
  <c r="B33" i="12"/>
  <c r="B34" i="12"/>
  <c r="B35" i="12"/>
  <c r="B36" i="12"/>
  <c r="B37" i="12"/>
  <c r="B38" i="12"/>
  <c r="B39" i="12"/>
  <c r="B40" i="12"/>
  <c r="B18" i="12"/>
  <c r="D13" i="12"/>
  <c r="E13" i="12"/>
  <c r="D14" i="12"/>
  <c r="E14" i="12"/>
  <c r="C14" i="12"/>
  <c r="C4" i="12"/>
  <c r="C5" i="12"/>
  <c r="C6" i="12"/>
  <c r="C7" i="12"/>
  <c r="C8" i="12"/>
  <c r="C9" i="12"/>
  <c r="C10" i="12"/>
  <c r="C11" i="12"/>
  <c r="C12" i="12"/>
  <c r="C13" i="12"/>
  <c r="B14" i="12"/>
  <c r="B5" i="12"/>
  <c r="B6" i="12"/>
  <c r="B7" i="12"/>
  <c r="B8" i="12"/>
  <c r="B9" i="12"/>
  <c r="B10" i="12"/>
  <c r="B11" i="12"/>
  <c r="B12" i="12"/>
  <c r="B13" i="12"/>
  <c r="B4" i="12"/>
  <c r="A110" i="10"/>
  <c r="AC17" i="10" l="1"/>
  <c r="AC18" i="10"/>
  <c r="AC19" i="10"/>
  <c r="AC20" i="10"/>
  <c r="AC21" i="10"/>
  <c r="AC22" i="10"/>
  <c r="AC23" i="10"/>
  <c r="AC24" i="10"/>
  <c r="AC25" i="10"/>
  <c r="AC26" i="10"/>
  <c r="AC27" i="10"/>
  <c r="AC28" i="10"/>
  <c r="AC29" i="10"/>
  <c r="AC30" i="10"/>
  <c r="AC31" i="10"/>
  <c r="AC32" i="10"/>
  <c r="AC33" i="10"/>
  <c r="AC34" i="10"/>
  <c r="AC35" i="10"/>
  <c r="AC36" i="10"/>
  <c r="AC37" i="10"/>
  <c r="AC38" i="10"/>
  <c r="AC39" i="10"/>
  <c r="AC40" i="10"/>
  <c r="AC41" i="10"/>
  <c r="AC42" i="10"/>
  <c r="AC43" i="10"/>
  <c r="AC44" i="10"/>
  <c r="AC45" i="10"/>
  <c r="AC46" i="10"/>
  <c r="AC47" i="10"/>
  <c r="AC48" i="10"/>
  <c r="AC49" i="10"/>
  <c r="AC50" i="10"/>
  <c r="AC51" i="10"/>
  <c r="AC52" i="10"/>
  <c r="AC53" i="10"/>
  <c r="AC54" i="10"/>
  <c r="AC55" i="10"/>
  <c r="AC56" i="10"/>
  <c r="AC57" i="10"/>
  <c r="AC58" i="10"/>
  <c r="AC59" i="10"/>
  <c r="AC60" i="10"/>
  <c r="AC61" i="10"/>
  <c r="AC62" i="10"/>
  <c r="AC63" i="10"/>
  <c r="AC64" i="10"/>
  <c r="AC65" i="10"/>
  <c r="AC66" i="10"/>
  <c r="AC67" i="10"/>
  <c r="AC68" i="10"/>
  <c r="AC69" i="10"/>
  <c r="AC70" i="10"/>
  <c r="AC71" i="10"/>
  <c r="AC72" i="10"/>
  <c r="AC73" i="10"/>
  <c r="AC74" i="10"/>
  <c r="AC75" i="10"/>
  <c r="AC76" i="10"/>
  <c r="AC77" i="10"/>
  <c r="AC78" i="10"/>
  <c r="AC79" i="10"/>
  <c r="AC80" i="10"/>
  <c r="AC81" i="10"/>
  <c r="AC82" i="10"/>
  <c r="AC83" i="10"/>
  <c r="AC84" i="10"/>
  <c r="AC85" i="10"/>
  <c r="AC86" i="10"/>
  <c r="AC87" i="10"/>
  <c r="AC88" i="10"/>
  <c r="AC89" i="10"/>
  <c r="AC90" i="10"/>
  <c r="AC91" i="10"/>
  <c r="AC92" i="10"/>
  <c r="AC93" i="10"/>
  <c r="AC94" i="10"/>
  <c r="AC95" i="10"/>
  <c r="AC96" i="10"/>
  <c r="AC97" i="10"/>
  <c r="AC98" i="10"/>
  <c r="AC99" i="10"/>
  <c r="AC100" i="10"/>
  <c r="AC101" i="10"/>
  <c r="AC102" i="10"/>
  <c r="AC103" i="10"/>
  <c r="AC104" i="10"/>
  <c r="AC105" i="10"/>
  <c r="AC106" i="10"/>
  <c r="AC107" i="10"/>
  <c r="AC108" i="10"/>
  <c r="AC113" i="10"/>
  <c r="AB17" i="10"/>
  <c r="AB18" i="10"/>
  <c r="AB19" i="10"/>
  <c r="AB20" i="10"/>
  <c r="AB21" i="10"/>
  <c r="AB22" i="10"/>
  <c r="AB23" i="10"/>
  <c r="AB24" i="10"/>
  <c r="AB25" i="10"/>
  <c r="AB26" i="10"/>
  <c r="AB27" i="10"/>
  <c r="AB28" i="10"/>
  <c r="AB29" i="10"/>
  <c r="AB30" i="10"/>
  <c r="AB31" i="10"/>
  <c r="AB32" i="10"/>
  <c r="AB33" i="10"/>
  <c r="AB34" i="10"/>
  <c r="AB35" i="10"/>
  <c r="AB36" i="10"/>
  <c r="AB37" i="10"/>
  <c r="AB38" i="10"/>
  <c r="AB39" i="10"/>
  <c r="AB40" i="10"/>
  <c r="AB41" i="10"/>
  <c r="AB42" i="10"/>
  <c r="AB43" i="10"/>
  <c r="AB44" i="10"/>
  <c r="AB45" i="10"/>
  <c r="AB46" i="10"/>
  <c r="AB47" i="10"/>
  <c r="AB48" i="10"/>
  <c r="AB49" i="10"/>
  <c r="AB50" i="10"/>
  <c r="AB51" i="10"/>
  <c r="AB52" i="10"/>
  <c r="AB53" i="10"/>
  <c r="AB54" i="10"/>
  <c r="AB55" i="10"/>
  <c r="AB56" i="10"/>
  <c r="AB57" i="10"/>
  <c r="AB58" i="10"/>
  <c r="AB59" i="10"/>
  <c r="AB60" i="10"/>
  <c r="AB61" i="10"/>
  <c r="AB62" i="10"/>
  <c r="AB63" i="10"/>
  <c r="AB64" i="10"/>
  <c r="AB65" i="10"/>
  <c r="AB66" i="10"/>
  <c r="AB67" i="10"/>
  <c r="AB68" i="10"/>
  <c r="AB69" i="10"/>
  <c r="AB70" i="10"/>
  <c r="AB71" i="10"/>
  <c r="AB72" i="10"/>
  <c r="AB73" i="10"/>
  <c r="AB74" i="10"/>
  <c r="AB75" i="10"/>
  <c r="AB76" i="10"/>
  <c r="AB77" i="10"/>
  <c r="AB78" i="10"/>
  <c r="AB79" i="10"/>
  <c r="AB80" i="10"/>
  <c r="AB81" i="10"/>
  <c r="AB82" i="10"/>
  <c r="AB83" i="10"/>
  <c r="AB84" i="10"/>
  <c r="AB85" i="10"/>
  <c r="AB86" i="10"/>
  <c r="AB87" i="10"/>
  <c r="AB88" i="10"/>
  <c r="AB89" i="10"/>
  <c r="AB90" i="10"/>
  <c r="AB91" i="10"/>
  <c r="AB92" i="10"/>
  <c r="AB93" i="10"/>
  <c r="AB94" i="10"/>
  <c r="AB95" i="10"/>
  <c r="AB96" i="10"/>
  <c r="AB97" i="10"/>
  <c r="AB98" i="10"/>
  <c r="AB99" i="10"/>
  <c r="AB100" i="10"/>
  <c r="AB101" i="10"/>
  <c r="AB102" i="10"/>
  <c r="AB103" i="10"/>
  <c r="AB104" i="10"/>
  <c r="AB105" i="10"/>
  <c r="AB106" i="10"/>
  <c r="AB107" i="10"/>
  <c r="AB108" i="10"/>
  <c r="AB109" i="10"/>
  <c r="AC109" i="10" s="1"/>
  <c r="AB110" i="10"/>
  <c r="AC110" i="10" s="1"/>
  <c r="AB111" i="10"/>
  <c r="AC111" i="10" s="1"/>
  <c r="AB112" i="10"/>
  <c r="AC112" i="10" s="1"/>
  <c r="AB113" i="10"/>
  <c r="AB16" i="10"/>
  <c r="AC16" i="10" s="1"/>
  <c r="AC116" i="10" l="1"/>
  <c r="B119" i="10" s="1"/>
  <c r="S47" i="7"/>
  <c r="T27" i="12" s="1"/>
  <c r="T47" i="7"/>
  <c r="U27" i="12" s="1"/>
  <c r="G50" i="2"/>
  <c r="G49" i="2"/>
  <c r="G48" i="2"/>
  <c r="G47" i="2"/>
  <c r="G46" i="2"/>
  <c r="G45" i="2"/>
  <c r="G44" i="2"/>
  <c r="G43" i="2"/>
  <c r="G42" i="2"/>
  <c r="G41" i="2"/>
  <c r="G40" i="2"/>
  <c r="G39" i="2"/>
  <c r="G38" i="2"/>
  <c r="G37" i="2"/>
  <c r="G35" i="2"/>
  <c r="G34" i="2"/>
  <c r="K116" i="10"/>
  <c r="L116" i="10"/>
  <c r="M116" i="10"/>
  <c r="N116" i="10"/>
  <c r="O116" i="10"/>
  <c r="P116" i="10"/>
  <c r="Q116" i="10"/>
  <c r="R116" i="10"/>
  <c r="S116" i="10"/>
  <c r="T116" i="10"/>
  <c r="U116" i="10"/>
  <c r="V116" i="10"/>
  <c r="G51" i="2" s="1"/>
  <c r="W116" i="10"/>
  <c r="G52" i="2" s="1"/>
  <c r="X116" i="10"/>
  <c r="G53" i="2" s="1"/>
  <c r="Y116" i="10"/>
  <c r="G54" i="2" s="1"/>
  <c r="Z116" i="10"/>
  <c r="G55" i="2" s="1"/>
  <c r="J116" i="10"/>
  <c r="A16" i="10"/>
  <c r="A19" i="10"/>
  <c r="A18"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1" i="10"/>
  <c r="A112" i="10"/>
  <c r="A113" i="10"/>
  <c r="A17" i="10"/>
  <c r="Z14" i="10"/>
  <c r="Y14" i="10"/>
  <c r="X14" i="10"/>
  <c r="W14" i="10"/>
  <c r="V14" i="10"/>
  <c r="U14" i="10"/>
  <c r="T14" i="10"/>
  <c r="S14" i="10"/>
  <c r="R14" i="10"/>
  <c r="Q14" i="10"/>
  <c r="P14" i="10"/>
  <c r="O14" i="10"/>
  <c r="N14" i="10"/>
  <c r="M14" i="10"/>
  <c r="L14" i="10"/>
  <c r="K14" i="10"/>
  <c r="J14" i="10"/>
  <c r="I14" i="10"/>
  <c r="H14" i="10"/>
  <c r="G14" i="10"/>
  <c r="F14" i="10"/>
  <c r="E14" i="10"/>
  <c r="D14" i="10"/>
  <c r="C14" i="10"/>
  <c r="Z13" i="10"/>
  <c r="Y13" i="10"/>
  <c r="X13" i="10"/>
  <c r="W13" i="10"/>
  <c r="V13" i="10"/>
  <c r="U13" i="10"/>
  <c r="T13" i="10"/>
  <c r="S13" i="10"/>
  <c r="R13" i="10"/>
  <c r="Q13" i="10"/>
  <c r="P13" i="10"/>
  <c r="O13" i="10"/>
  <c r="N13" i="10"/>
  <c r="M13" i="10"/>
  <c r="L13" i="10"/>
  <c r="K13" i="10"/>
  <c r="J13" i="10"/>
  <c r="I13" i="10"/>
  <c r="H13" i="10"/>
  <c r="G13" i="10"/>
  <c r="F13" i="10"/>
  <c r="E13" i="10"/>
  <c r="D13" i="10"/>
  <c r="C13" i="10"/>
  <c r="I116" i="10"/>
  <c r="H116" i="10"/>
  <c r="G116" i="10"/>
  <c r="G36" i="2" s="1"/>
  <c r="F116" i="10"/>
  <c r="E116" i="10"/>
  <c r="D116" i="10"/>
  <c r="G33" i="2" s="1"/>
  <c r="C116" i="10"/>
  <c r="G32" i="2" s="1"/>
  <c r="B116" i="10"/>
  <c r="H128" i="1"/>
  <c r="I16" i="12" s="1"/>
  <c r="H127" i="1"/>
  <c r="I15" i="12" s="1"/>
  <c r="H126" i="1"/>
  <c r="I14" i="12" s="1"/>
  <c r="H125" i="1"/>
  <c r="I13" i="12" s="1"/>
  <c r="H124" i="1"/>
  <c r="I12" i="12" s="1"/>
  <c r="H123" i="1"/>
  <c r="I11" i="12" s="1"/>
  <c r="H122" i="1"/>
  <c r="I10" i="12" s="1"/>
  <c r="H120" i="1"/>
  <c r="I8" i="12" s="1"/>
  <c r="H119" i="1"/>
  <c r="I7" i="12" s="1"/>
  <c r="H118" i="1"/>
  <c r="I6" i="12" s="1"/>
  <c r="H117" i="1"/>
  <c r="I5" i="12" s="1"/>
  <c r="H121" i="1"/>
  <c r="I9" i="12" s="1"/>
</calcChain>
</file>

<file path=xl/sharedStrings.xml><?xml version="1.0" encoding="utf-8"?>
<sst xmlns="http://schemas.openxmlformats.org/spreadsheetml/2006/main" count="163" uniqueCount="158">
  <si>
    <t>X</t>
  </si>
  <si>
    <t>Coach 2</t>
  </si>
  <si>
    <t>Youth Large</t>
  </si>
  <si>
    <t>Small</t>
  </si>
  <si>
    <t>T-SHIRT SIZE (Select from options in the drop-down menu)</t>
  </si>
  <si>
    <t>COACH ROSTER</t>
  </si>
  <si>
    <t>Coach 1</t>
  </si>
  <si>
    <t>etc…</t>
  </si>
  <si>
    <t>Coach 3</t>
  </si>
  <si>
    <t>Coach 4</t>
  </si>
  <si>
    <t>Coach 5</t>
  </si>
  <si>
    <t>Large</t>
  </si>
  <si>
    <t>XL</t>
  </si>
  <si>
    <t>YXS</t>
  </si>
  <si>
    <t>YS</t>
  </si>
  <si>
    <t>YM</t>
  </si>
  <si>
    <t>YL</t>
  </si>
  <si>
    <t>S</t>
  </si>
  <si>
    <t>M</t>
  </si>
  <si>
    <t>L</t>
  </si>
  <si>
    <t>2XL</t>
  </si>
  <si>
    <t>3XL</t>
  </si>
  <si>
    <t>4XL</t>
  </si>
  <si>
    <t>5XL</t>
  </si>
  <si>
    <t>Totals</t>
  </si>
  <si>
    <t>Tshirts</t>
  </si>
  <si>
    <t>Size</t>
  </si>
  <si>
    <t>T</t>
  </si>
  <si>
    <t>Level</t>
  </si>
  <si>
    <t>Style</t>
  </si>
  <si>
    <t>Routine 1</t>
  </si>
  <si>
    <t>Routine 2</t>
  </si>
  <si>
    <t>Routine 3</t>
  </si>
  <si>
    <t>Routine 4</t>
  </si>
  <si>
    <t>Routine 5</t>
  </si>
  <si>
    <t>Routine 6</t>
  </si>
  <si>
    <t>Routine 7</t>
  </si>
  <si>
    <t>Routine 8</t>
  </si>
  <si>
    <t>Routine 9</t>
  </si>
  <si>
    <t>Routine 10</t>
  </si>
  <si>
    <t>Routine 11</t>
  </si>
  <si>
    <t>Routine 12</t>
  </si>
  <si>
    <t>Routine 13</t>
  </si>
  <si>
    <t>Routine 14</t>
  </si>
  <si>
    <t>Routine 15</t>
  </si>
  <si>
    <t>Routine 16</t>
  </si>
  <si>
    <t>Routine 17</t>
  </si>
  <si>
    <t>Routine 18</t>
  </si>
  <si>
    <t>Routine 19</t>
  </si>
  <si>
    <t>Routine 20</t>
  </si>
  <si>
    <t>Routine 21</t>
  </si>
  <si>
    <t>Routine 22</t>
  </si>
  <si>
    <t>Routine 23</t>
  </si>
  <si>
    <t>Routine 24</t>
  </si>
  <si>
    <t>Pom</t>
  </si>
  <si>
    <t>Varsity</t>
  </si>
  <si>
    <t>STEP ONE</t>
  </si>
  <si>
    <t xml:space="preserve">STEP TWO </t>
  </si>
  <si>
    <t>STEP THREE</t>
  </si>
  <si>
    <t>STEP TWO</t>
  </si>
  <si>
    <t>Youth XS</t>
  </si>
  <si>
    <t>Youth Medium</t>
  </si>
  <si>
    <t>Youth Small</t>
  </si>
  <si>
    <t>Middle</t>
  </si>
  <si>
    <t>KEY</t>
  </si>
  <si>
    <t xml:space="preserve">Varsity </t>
  </si>
  <si>
    <t>JV</t>
  </si>
  <si>
    <t>Elementary</t>
  </si>
  <si>
    <t>All Star Levels:</t>
  </si>
  <si>
    <t>School Levels:</t>
  </si>
  <si>
    <t>Open (Age 14 &amp; over)</t>
  </si>
  <si>
    <t>Senior (Age 18 &amp; under)</t>
  </si>
  <si>
    <t>Junior (Age 15 &amp; under)</t>
  </si>
  <si>
    <t>Youth (Age 12 &amp; under)</t>
  </si>
  <si>
    <t>Mini (Age 9 &amp; under)</t>
  </si>
  <si>
    <t>Tiny (Age 6 &amp; under)</t>
  </si>
  <si>
    <t>School/Studio:</t>
  </si>
  <si>
    <t>Team Name:</t>
  </si>
  <si>
    <t>Coach(es):</t>
  </si>
  <si>
    <t>Hometown City, State:</t>
  </si>
  <si>
    <t>Shipping Street Address:</t>
  </si>
  <si>
    <t>City:</t>
  </si>
  <si>
    <t>State:</t>
  </si>
  <si>
    <t>Zip:</t>
  </si>
  <si>
    <r>
      <t xml:space="preserve">Next, select the style of your first routine from the dropdown menu. The first row shows an example in </t>
    </r>
    <r>
      <rPr>
        <b/>
        <sz val="13"/>
        <color rgb="FFFF0000"/>
        <rFont val="Bahnschrift SemiCondensed"/>
        <family val="2"/>
      </rPr>
      <t>red</t>
    </r>
    <r>
      <rPr>
        <sz val="13"/>
        <color theme="1"/>
        <rFont val="Bahnschrift SemiCondensed"/>
        <family val="2"/>
      </rPr>
      <t>.</t>
    </r>
  </si>
  <si>
    <t>Dancer</t>
  </si>
  <si>
    <t xml:space="preserve">Example Varsity </t>
  </si>
  <si>
    <t>Example Pom</t>
  </si>
  <si>
    <r>
      <t xml:space="preserve">Next, complete your coach roster. Add the full first and last name of each of your coaches in the "Coach Roster" column. Next to each coach's name, select their t-shirt size from the drop-down menu. The first row shows an example in </t>
    </r>
    <r>
      <rPr>
        <b/>
        <sz val="11"/>
        <color rgb="FFFF0000"/>
        <rFont val="Bahnschrift SemiCondensed"/>
        <family val="2"/>
      </rPr>
      <t>red</t>
    </r>
    <r>
      <rPr>
        <sz val="11"/>
        <color theme="1"/>
        <rFont val="Bahnschrift SemiCondensed"/>
        <family val="2"/>
      </rPr>
      <t>.</t>
    </r>
  </si>
  <si>
    <t>ROUTINE REGISTRATION</t>
  </si>
  <si>
    <t>TEAM INFO</t>
  </si>
  <si>
    <t>Instagram Handle (NO @ sign)</t>
  </si>
  <si>
    <t xml:space="preserve">Complete every section in yellow. </t>
  </si>
  <si>
    <t>Please NOTE: The shipping address will be used to ship your awards. Keep this in mind when selecting an address.</t>
  </si>
  <si>
    <t xml:space="preserve">Example </t>
  </si>
  <si>
    <t>PARTICIPANT ROSTER</t>
  </si>
  <si>
    <t xml:space="preserve">Participant 1  </t>
  </si>
  <si>
    <t>Participant 2</t>
  </si>
  <si>
    <t>Participant 3</t>
  </si>
  <si>
    <t>Participant 4</t>
  </si>
  <si>
    <t>Participant 5</t>
  </si>
  <si>
    <t>Participant 6</t>
  </si>
  <si>
    <t>Participant 7</t>
  </si>
  <si>
    <t>Participant 8</t>
  </si>
  <si>
    <t>Participant 9</t>
  </si>
  <si>
    <t>Participant 10</t>
  </si>
  <si>
    <r>
      <t xml:space="preserve">First, complete your participant roster. Add the full first and last name of each of your participants in the "Participant Roster" column. Next to each participant's name, select their t-shirt size from the drop-down menu. The first row shows an example in </t>
    </r>
    <r>
      <rPr>
        <b/>
        <sz val="11"/>
        <color rgb="FFFF0000"/>
        <rFont val="Bahnschrift SemiCondensed"/>
        <family val="2"/>
      </rPr>
      <t>red</t>
    </r>
    <r>
      <rPr>
        <sz val="11"/>
        <color theme="1"/>
        <rFont val="Bahnschrift SemiCondensed"/>
        <family val="2"/>
      </rPr>
      <t xml:space="preserve">. </t>
    </r>
  </si>
  <si>
    <t># of Participants</t>
  </si>
  <si>
    <t>T-SHIRT PRE-ORDER</t>
  </si>
  <si>
    <t>Pre-order your 2021 DTU Nationals T-shirt by March 15, 2021 and save! The 2021 DTU Nationals T-shirt is $18.00 when you pre-order. The on-site price will be $25.00.
T-Shirt is sold separately and is NOT the souvenir t-shirt included in the DTU package.</t>
  </si>
  <si>
    <t>Enter Quantity</t>
  </si>
  <si>
    <t>Adult Small</t>
  </si>
  <si>
    <t>Adult Medium</t>
  </si>
  <si>
    <t>Adult Large</t>
  </si>
  <si>
    <t>Adult XL</t>
  </si>
  <si>
    <t>Adult 2XL</t>
  </si>
  <si>
    <t>Adult 3XL</t>
  </si>
  <si>
    <t>Adult 4XL</t>
  </si>
  <si>
    <t>Adult 5XL</t>
  </si>
  <si>
    <t>TOTAL</t>
  </si>
  <si>
    <t>PRICE</t>
  </si>
  <si>
    <t>FOR OFFICE USE ONLY</t>
  </si>
  <si>
    <t xml:space="preserve">Save this document following this pattern: </t>
  </si>
  <si>
    <t>Email us at registration@danceteamunion.com or give us a call at 1-800-792-0388 if you need any assistance with your registration.</t>
  </si>
  <si>
    <t xml:space="preserve">Once your registration packet is fully complete, go back to the registration page on our website to submit your packet. </t>
  </si>
  <si>
    <t>This packet must be filled out in order. Begin with the "Team Info" tab and work your way towards the right, ending with the "T-Shirt Order" tab.</t>
  </si>
  <si>
    <t>After you complete a tab, we recommend saving your work before moving on to the next tab.</t>
  </si>
  <si>
    <r>
      <t xml:space="preserve">Complete your team routine registration below. First, select the level of your first routine from the dropdown menu. The first row shows an example in </t>
    </r>
    <r>
      <rPr>
        <b/>
        <sz val="13"/>
        <color rgb="FFFF0000"/>
        <rFont val="Bahnschrift SemiCondensed"/>
        <family val="2"/>
      </rPr>
      <t>red</t>
    </r>
    <r>
      <rPr>
        <sz val="13"/>
        <color theme="1"/>
        <rFont val="Bahnschrift SemiCondensed"/>
        <family val="2"/>
      </rPr>
      <t>.</t>
    </r>
  </si>
  <si>
    <t>NOTE: Solo registration is separate, and can be found on our website.</t>
  </si>
  <si>
    <t>Any routines that are the only ones registered for their division will be combined to the All Star Open Category of their respective level. If a team wishes to enter two routines of the same style into the competition, they may enter one of them into the All Star Open category of their respective level (this must be done upon request).
Routine information can be changed up until the day before the Live Draw scheduled for March 16-17.</t>
  </si>
  <si>
    <t>PROGRAM ROSTER</t>
  </si>
  <si>
    <t>ROUTINE ASSIGNMENTS</t>
  </si>
  <si>
    <t>2021 NATIONALS REGISTRATION PACKET - VIRTUAL</t>
  </si>
  <si>
    <t>We are thrilled to have you join us for our National Championship!</t>
  </si>
  <si>
    <t>"[INSERT TEAM NAME] - 2021 DTU Nationals Registration Packet - Virtual"</t>
  </si>
  <si>
    <t xml:space="preserve">You can submit your nationals t-shirt pre-order at a later time if you are not ready to submit that information today. You MUST submit your team information, program roster, routines, &amp; routine assignments in order for your registration to be processed. </t>
  </si>
  <si>
    <r>
      <rPr>
        <b/>
        <sz val="14"/>
        <color theme="1"/>
        <rFont val="Bahnschrift SemiCondensed"/>
        <family val="2"/>
      </rPr>
      <t>Ex:</t>
    </r>
    <r>
      <rPr>
        <sz val="14"/>
        <color theme="1"/>
        <rFont val="Bahnschrift SemiCondensed"/>
        <family val="2"/>
      </rPr>
      <t xml:space="preserve"> Central High School - 2021 DTU Nationals Registration Packet - Virtual</t>
    </r>
  </si>
  <si>
    <t>Once complete, save your work, then continue to the "Program Roster" tab</t>
  </si>
  <si>
    <t>This number will automatically populate after you complete the "Routine Assignments" tab.</t>
  </si>
  <si>
    <t xml:space="preserve">Repeat this process until you have added all of your routines. Then move on to the "Routine Assignments" tab at the bottom of the page. </t>
  </si>
  <si>
    <t>Main Contact Name:</t>
  </si>
  <si>
    <t>Coach/Contact Email(s):</t>
  </si>
  <si>
    <t>Coach/Contact Phone:</t>
  </si>
  <si>
    <t>Example Jazzy Jane</t>
  </si>
  <si>
    <t>For teams competing virtually, we will ship your orders to your designated shipping address. Orders of 5 t-shirts or less will be charged a $10 shipping fee.</t>
  </si>
  <si>
    <t>Please do not use any abreviations when typing your School/Studio Name</t>
  </si>
  <si>
    <r>
      <t xml:space="preserve">Your routines and participants will automatically appear on this page after you complete the "Program Roster" tab and the "Routines" tab. </t>
    </r>
    <r>
      <rPr>
        <sz val="14"/>
        <color rgb="FFFF0000"/>
        <rFont val="Bahnschrift SemiCondensed"/>
        <family val="2"/>
      </rPr>
      <t>You must complete the "Program Roster" and "Routines" tab before you can begin assigning your routines.</t>
    </r>
    <r>
      <rPr>
        <sz val="14"/>
        <color theme="1"/>
        <rFont val="Bahnschrift SemiCondensed"/>
        <family val="2"/>
      </rPr>
      <t xml:space="preserve"> Next to each participant's name, type an "X" under the routines that the participant will be competing in. The first row shows an example in </t>
    </r>
    <r>
      <rPr>
        <b/>
        <sz val="14"/>
        <color rgb="FFFF0000"/>
        <rFont val="Bahnschrift SemiCondensed"/>
        <family val="2"/>
      </rPr>
      <t>red</t>
    </r>
    <r>
      <rPr>
        <sz val="14"/>
        <color theme="1"/>
        <rFont val="Bahnschrift SemiCondensed"/>
        <family val="2"/>
      </rPr>
      <t xml:space="preserve">. </t>
    </r>
  </si>
  <si>
    <t xml:space="preserve">You may register multiple teams to represent your program under one registration packet. All routines registered under that account will represent that program. If you plan to register multiple programs (i.e., an All Star program AND a school program), please complete separate registration packets. </t>
  </si>
  <si>
    <t>Official Team Colors:</t>
  </si>
  <si>
    <t>Example:</t>
  </si>
  <si>
    <t>Jazzy Jane</t>
  </si>
  <si>
    <t>Kickin' Coach</t>
  </si>
  <si>
    <t xml:space="preserve">Total Number of Extra Routines </t>
  </si>
  <si>
    <t xml:space="preserve">Basic Info </t>
  </si>
  <si>
    <t xml:space="preserve">Routine Info </t>
  </si>
  <si>
    <t>T-Shirt Sizes</t>
  </si>
  <si>
    <t>Financials</t>
  </si>
  <si>
    <t>T-Shirt Pre-Order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</si>
</sst>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4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8"/>
      <name val="Calibri"/>
      <family val="2"/>
      <scheme val="minor"/>
    </font>
    <font>
      <b/>
      <sz val="12"/>
      <color theme="1"/>
      <name val="Calibri"/>
      <family val="2"/>
      <scheme val="minor"/>
    </font>
    <font>
      <b/>
      <sz val="16"/>
      <color theme="1"/>
      <name val="Calibri"/>
      <family val="2"/>
      <scheme val="minor"/>
    </font>
    <font>
      <b/>
      <sz val="28"/>
      <color theme="1"/>
      <name val="Arial Black"/>
      <family val="2"/>
    </font>
    <font>
      <b/>
      <sz val="9"/>
      <color theme="1"/>
      <name val="Arial"/>
      <family val="2"/>
    </font>
    <font>
      <sz val="10"/>
      <color theme="1"/>
      <name val="Arial"/>
      <family val="2"/>
    </font>
    <font>
      <sz val="9"/>
      <color theme="1"/>
      <name val="Arial"/>
      <family val="2"/>
    </font>
    <font>
      <sz val="12"/>
      <color theme="1"/>
      <name val="Calibri"/>
      <family val="2"/>
      <scheme val="minor"/>
    </font>
    <font>
      <sz val="20"/>
      <color theme="1"/>
      <name val="Calibri"/>
      <family val="2"/>
      <scheme val="minor"/>
    </font>
    <font>
      <b/>
      <sz val="11"/>
      <color theme="1"/>
      <name val="Bahnschrift SemiCondensed"/>
      <family val="2"/>
    </font>
    <font>
      <sz val="11"/>
      <color theme="1"/>
      <name val="Bahnschrift SemiCondensed"/>
      <family val="2"/>
    </font>
    <font>
      <b/>
      <sz val="14"/>
      <color theme="1"/>
      <name val="Bahnschrift SemiCondensed"/>
      <family val="2"/>
    </font>
    <font>
      <b/>
      <sz val="12"/>
      <color theme="1"/>
      <name val="Bahnschrift SemiCondensed"/>
      <family val="2"/>
    </font>
    <font>
      <sz val="12"/>
      <color theme="1"/>
      <name val="Bahnschrift SemiCondensed"/>
      <family val="2"/>
    </font>
    <font>
      <sz val="11"/>
      <name val="Bahnschrift SemiCondensed"/>
      <family val="2"/>
    </font>
    <font>
      <b/>
      <sz val="48"/>
      <color theme="1" tint="0.249977111117893"/>
      <name val="Bahnschrift SemiLight Condensed"/>
      <family val="2"/>
    </font>
    <font>
      <b/>
      <sz val="18"/>
      <color theme="1"/>
      <name val="Bahnschrift SemiCondensed"/>
      <family val="2"/>
    </font>
    <font>
      <b/>
      <sz val="11"/>
      <color rgb="FFFF0000"/>
      <name val="Bahnschrift SemiCondensed"/>
      <family val="2"/>
    </font>
    <font>
      <b/>
      <sz val="12"/>
      <color rgb="FFFF0000"/>
      <name val="Bahnschrift SemiCondensed"/>
      <family val="2"/>
    </font>
    <font>
      <sz val="14"/>
      <color theme="1"/>
      <name val="Bahnschrift SemiCondensed"/>
      <family val="2"/>
    </font>
    <font>
      <b/>
      <sz val="14"/>
      <color rgb="FFFF0000"/>
      <name val="Bahnschrift SemiCondensed"/>
      <family val="2"/>
    </font>
    <font>
      <sz val="13"/>
      <color theme="1"/>
      <name val="Bahnschrift SemiCondensed"/>
      <family val="2"/>
    </font>
    <font>
      <b/>
      <sz val="13"/>
      <color rgb="FFFF0000"/>
      <name val="Bahnschrift SemiCondensed"/>
      <family val="2"/>
    </font>
    <font>
      <b/>
      <sz val="16"/>
      <color theme="1"/>
      <name val="Bahnschrift SemiCondensed"/>
      <family val="2"/>
    </font>
    <font>
      <b/>
      <sz val="26"/>
      <color theme="1"/>
      <name val="Bahnschrift SemiCondensed"/>
      <family val="2"/>
    </font>
    <font>
      <sz val="10"/>
      <color theme="1"/>
      <name val="Bahnschrift SemiCondensed"/>
      <family val="2"/>
    </font>
    <font>
      <b/>
      <sz val="10"/>
      <color rgb="FFFF0000"/>
      <name val="Bahnschrift SemiCondensed"/>
      <family val="2"/>
    </font>
    <font>
      <sz val="12"/>
      <name val="Bahnschrift SemiCondensed"/>
      <family val="2"/>
    </font>
    <font>
      <b/>
      <sz val="48"/>
      <color theme="1" tint="0.34998626667073579"/>
      <name val="Bahnschrift SemiCondensed"/>
      <family val="2"/>
    </font>
    <font>
      <sz val="16"/>
      <color theme="1"/>
      <name val="Bahnschrift SemiCondensed"/>
      <family val="2"/>
    </font>
    <font>
      <sz val="18"/>
      <color theme="1"/>
      <name val="Bahnschrift SemiCondensed"/>
      <family val="2"/>
    </font>
    <font>
      <sz val="22"/>
      <color theme="1"/>
      <name val="Bahnschrift SemiCondensed"/>
      <family val="2"/>
    </font>
    <font>
      <sz val="18"/>
      <name val="Bahnschrift SemiCondensed"/>
      <family val="2"/>
    </font>
    <font>
      <sz val="36"/>
      <color theme="0"/>
      <name val="Bahnschrift SemiCondensed"/>
      <family val="2"/>
    </font>
    <font>
      <b/>
      <sz val="16"/>
      <color theme="1"/>
      <name val="Bahnschrift SemiLight Condensed"/>
      <family val="2"/>
    </font>
    <font>
      <b/>
      <sz val="12"/>
      <color theme="1"/>
      <name val="Bahnschrift SemiLight Condensed"/>
      <family val="2"/>
    </font>
    <font>
      <sz val="14"/>
      <color rgb="FFFF0000"/>
      <name val="Bahnschrift SemiCondensed"/>
      <family val="2"/>
    </font>
    <font>
      <sz val="20"/>
      <color theme="1"/>
      <name val="Bahnschrift SemiCondensed"/>
      <family val="2"/>
    </font>
    <font>
      <sz val="28"/>
      <color theme="1"/>
      <name val="Bahnschrift SemiCondensed"/>
      <family val="2"/>
    </font>
    <font>
      <b/>
      <sz val="40"/>
      <color theme="1" tint="0.249977111117893"/>
      <name val="Bahnschrift SemiLight Condensed"/>
      <family val="2"/>
    </font>
    <font>
      <sz val="34"/>
      <color theme="0"/>
      <name val="Bahnschrift SemiCondensed"/>
      <family val="2"/>
    </font>
    <font>
      <sz val="11"/>
      <name val="Calibri"/>
      <family val="2"/>
      <scheme val="minor"/>
    </font>
    <font>
      <b/>
      <sz val="11"/>
      <color theme="0"/>
      <name val="Calibri"/>
      <family val="2"/>
      <scheme val="minor"/>
    </font>
    <font>
      <sz val="11"/>
      <color theme="0"/>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rgb="FFCCCCCC"/>
        <bgColor indexed="64"/>
      </patternFill>
    </fill>
    <fill>
      <patternFill patternType="solid">
        <fgColor rgb="FFFFFF00"/>
        <bgColor indexed="64"/>
      </patternFill>
    </fill>
    <fill>
      <patternFill patternType="solid">
        <fgColor rgb="FF840A38"/>
        <bgColor indexed="64"/>
      </patternFill>
    </fill>
    <fill>
      <patternFill patternType="solid">
        <fgColor rgb="FF00B0F0"/>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rgb="FFCCCCCC"/>
      </left>
      <right style="medium">
        <color rgb="FFCCCCCC"/>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rgb="FF000000"/>
      </left>
      <right style="medium">
        <color indexed="64"/>
      </right>
      <top style="medium">
        <color indexed="64"/>
      </top>
      <bottom style="medium">
        <color rgb="FF000000"/>
      </bottom>
      <diagonal/>
    </border>
    <border>
      <left style="medium">
        <color indexed="64"/>
      </left>
      <right/>
      <top/>
      <bottom/>
      <diagonal/>
    </border>
    <border>
      <left style="medium">
        <color rgb="FF000000"/>
      </left>
      <right style="medium">
        <color indexed="64"/>
      </right>
      <top style="medium">
        <color rgb="FFCCCCCC"/>
      </top>
      <bottom style="medium">
        <color rgb="FF000000"/>
      </bottom>
      <diagonal/>
    </border>
    <border>
      <left style="medium">
        <color indexed="64"/>
      </left>
      <right/>
      <top/>
      <bottom style="medium">
        <color indexed="64"/>
      </bottom>
      <diagonal/>
    </border>
    <border>
      <left style="medium">
        <color rgb="FF000000"/>
      </left>
      <right style="medium">
        <color indexed="64"/>
      </right>
      <top style="medium">
        <color rgb="FFCCCCCC"/>
      </top>
      <bottom style="medium">
        <color indexed="64"/>
      </bottom>
      <diagonal/>
    </border>
    <border>
      <left/>
      <right style="medium">
        <color indexed="64"/>
      </right>
      <top style="medium">
        <color indexed="64"/>
      </top>
      <bottom style="medium">
        <color rgb="FF000000"/>
      </bottom>
      <diagonal/>
    </border>
    <border>
      <left/>
      <right style="medium">
        <color rgb="FF000000"/>
      </right>
      <top style="medium">
        <color rgb="FF000000"/>
      </top>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CCCCCC"/>
      </left>
      <right style="thick">
        <color indexed="64"/>
      </right>
      <top style="medium">
        <color rgb="FF000000"/>
      </top>
      <bottom style="medium">
        <color rgb="FF000000"/>
      </bottom>
      <diagonal/>
    </border>
    <border>
      <left/>
      <right style="thick">
        <color indexed="64"/>
      </right>
      <top style="medium">
        <color rgb="FFCCCCCC"/>
      </top>
      <bottom style="medium">
        <color rgb="FF000000"/>
      </bottom>
      <diagonal/>
    </border>
    <border>
      <left style="medium">
        <color rgb="FF000000"/>
      </left>
      <right style="thick">
        <color indexed="64"/>
      </right>
      <top style="medium">
        <color rgb="FF000000"/>
      </top>
      <bottom style="medium">
        <color rgb="FF000000"/>
      </bottom>
      <diagonal/>
    </border>
    <border>
      <left style="medium">
        <color rgb="FF000000"/>
      </left>
      <right style="thick">
        <color indexed="64"/>
      </right>
      <top style="medium">
        <color rgb="FFCCCCCC"/>
      </top>
      <bottom style="medium">
        <color rgb="FF000000"/>
      </bottom>
      <diagonal/>
    </border>
    <border>
      <left style="medium">
        <color rgb="FF000000"/>
      </left>
      <right/>
      <top/>
      <bottom/>
      <diagonal/>
    </border>
    <border>
      <left style="medium">
        <color rgb="FF000000"/>
      </left>
      <right style="medium">
        <color indexed="64"/>
      </right>
      <top style="medium">
        <color rgb="FFCCCCCC"/>
      </top>
      <bottom/>
      <diagonal/>
    </border>
    <border>
      <left style="medium">
        <color rgb="FFCCCCCC"/>
      </left>
      <right style="thick">
        <color indexed="64"/>
      </right>
      <top style="medium">
        <color rgb="FF000000"/>
      </top>
      <bottom/>
      <diagonal/>
    </border>
    <border>
      <left style="medium">
        <color rgb="FF000000"/>
      </left>
      <right style="medium">
        <color indexed="64"/>
      </right>
      <top/>
      <bottom style="medium">
        <color rgb="FF000000"/>
      </bottom>
      <diagonal/>
    </border>
    <border>
      <left style="medium">
        <color rgb="FFCCCCCC"/>
      </left>
      <right style="thick">
        <color indexed="64"/>
      </right>
      <top/>
      <bottom style="medium">
        <color rgb="FF000000"/>
      </bottom>
      <diagonal/>
    </border>
    <border>
      <left style="medium">
        <color rgb="FFCCCCCC"/>
      </left>
      <right style="medium">
        <color indexed="64"/>
      </right>
      <top style="medium">
        <color indexed="64"/>
      </top>
      <bottom style="medium">
        <color rgb="FF000000"/>
      </bottom>
      <diagonal/>
    </border>
    <border>
      <left style="medium">
        <color rgb="FFCCCCCC"/>
      </left>
      <right style="medium">
        <color indexed="64"/>
      </right>
      <top style="medium">
        <color rgb="FF000000"/>
      </top>
      <bottom style="medium">
        <color indexed="64"/>
      </bottom>
      <diagonal/>
    </border>
    <border>
      <left/>
      <right/>
      <top/>
      <bottom style="medium">
        <color rgb="FF000000"/>
      </bottom>
      <diagonal/>
    </border>
    <border>
      <left/>
      <right/>
      <top style="medium">
        <color rgb="FFCCCCCC"/>
      </top>
      <bottom style="medium">
        <color rgb="FF000000"/>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diagonal/>
    </border>
  </borders>
  <cellStyleXfs count="2">
    <xf numFmtId="0" fontId="0" fillId="0" borderId="0"/>
    <xf numFmtId="44" fontId="1" fillId="0" borderId="0" applyFont="0" applyFill="0" applyBorder="0" applyAlignment="0" applyProtection="0"/>
  </cellStyleXfs>
  <cellXfs count="245">
    <xf numFmtId="0" fontId="0" fillId="0" borderId="0" xfId="0"/>
    <xf numFmtId="0" fontId="0" fillId="0" borderId="0" xfId="0" applyBorder="1"/>
    <xf numFmtId="0" fontId="0" fillId="4" borderId="0" xfId="0" applyFill="1"/>
    <xf numFmtId="0" fontId="0" fillId="3" borderId="0" xfId="0" applyFill="1"/>
    <xf numFmtId="0" fontId="9" fillId="0" borderId="0" xfId="0" applyFont="1" applyBorder="1" applyAlignment="1">
      <alignment wrapText="1"/>
    </xf>
    <xf numFmtId="0" fontId="0" fillId="0" borderId="0" xfId="0" applyFill="1" applyBorder="1"/>
    <xf numFmtId="0" fontId="0" fillId="0" borderId="7" xfId="0" applyBorder="1"/>
    <xf numFmtId="0" fontId="0" fillId="0" borderId="0" xfId="0" applyBorder="1" applyAlignment="1">
      <alignment vertical="center" wrapText="1"/>
    </xf>
    <xf numFmtId="0" fontId="7" fillId="0" borderId="0" xfId="0" applyFont="1" applyBorder="1" applyAlignment="1"/>
    <xf numFmtId="0" fontId="11" fillId="0" borderId="0" xfId="0" applyFont="1"/>
    <xf numFmtId="0" fontId="12" fillId="0" borderId="0" xfId="0" applyFont="1"/>
    <xf numFmtId="0" fontId="12" fillId="4" borderId="0" xfId="0" applyFont="1" applyFill="1"/>
    <xf numFmtId="0" fontId="0" fillId="4" borderId="0" xfId="0" applyFill="1" applyBorder="1" applyAlignment="1">
      <alignment vertical="center" wrapText="1"/>
    </xf>
    <xf numFmtId="0" fontId="0" fillId="0" borderId="0" xfId="0" applyFill="1"/>
    <xf numFmtId="0" fontId="0" fillId="4" borderId="0" xfId="0" applyFill="1" applyBorder="1"/>
    <xf numFmtId="0" fontId="19" fillId="4" borderId="0" xfId="0" applyFont="1" applyFill="1" applyBorder="1" applyAlignment="1">
      <alignment vertical="top"/>
    </xf>
    <xf numFmtId="0" fontId="16" fillId="0" borderId="15" xfId="0" applyFont="1" applyBorder="1" applyAlignment="1">
      <alignment wrapText="1"/>
    </xf>
    <xf numFmtId="0" fontId="14" fillId="0" borderId="7" xfId="0" applyFont="1" applyBorder="1"/>
    <xf numFmtId="0" fontId="25" fillId="0" borderId="0" xfId="0" applyFont="1" applyBorder="1" applyAlignment="1">
      <alignment vertical="top" wrapText="1"/>
    </xf>
    <xf numFmtId="0" fontId="16" fillId="0" borderId="29" xfId="0" applyFont="1" applyBorder="1" applyAlignment="1">
      <alignment wrapText="1"/>
    </xf>
    <xf numFmtId="0" fontId="17" fillId="0" borderId="10" xfId="0" applyFont="1" applyBorder="1" applyAlignment="1"/>
    <xf numFmtId="0" fontId="17" fillId="0" borderId="0" xfId="0" applyFont="1" applyBorder="1" applyAlignment="1"/>
    <xf numFmtId="0" fontId="17" fillId="0" borderId="19" xfId="0" applyFont="1" applyBorder="1" applyAlignment="1"/>
    <xf numFmtId="0" fontId="17" fillId="0" borderId="12" xfId="0" applyFont="1" applyBorder="1" applyAlignment="1"/>
    <xf numFmtId="0" fontId="17" fillId="0" borderId="16" xfId="0" applyFont="1" applyBorder="1" applyAlignment="1"/>
    <xf numFmtId="0" fontId="17" fillId="0" borderId="20" xfId="0" applyFont="1" applyBorder="1" applyAlignment="1"/>
    <xf numFmtId="0" fontId="17" fillId="4" borderId="10" xfId="0" applyFont="1" applyFill="1" applyBorder="1" applyAlignment="1"/>
    <xf numFmtId="0" fontId="17" fillId="4" borderId="0" xfId="0" applyFont="1" applyFill="1" applyBorder="1" applyAlignment="1"/>
    <xf numFmtId="0" fontId="17" fillId="4" borderId="19" xfId="0" applyFont="1" applyFill="1" applyBorder="1" applyAlignment="1"/>
    <xf numFmtId="0" fontId="16" fillId="0" borderId="10" xfId="0" applyFont="1" applyBorder="1" applyAlignment="1"/>
    <xf numFmtId="0" fontId="16" fillId="0" borderId="0" xfId="0" applyFont="1" applyBorder="1" applyAlignment="1"/>
    <xf numFmtId="0" fontId="16" fillId="0" borderId="19" xfId="0" applyFont="1" applyBorder="1" applyAlignment="1"/>
    <xf numFmtId="0" fontId="16" fillId="0" borderId="8" xfId="0" applyFont="1" applyBorder="1" applyAlignment="1"/>
    <xf numFmtId="0" fontId="16" fillId="0" borderId="17" xfId="0" applyFont="1" applyBorder="1" applyAlignment="1"/>
    <xf numFmtId="0" fontId="16" fillId="0" borderId="18" xfId="0" applyFont="1" applyBorder="1" applyAlignment="1"/>
    <xf numFmtId="0" fontId="16" fillId="0" borderId="29" xfId="0" applyFont="1" applyBorder="1" applyAlignment="1">
      <alignment vertical="center" wrapText="1"/>
    </xf>
    <xf numFmtId="0" fontId="13" fillId="0" borderId="6" xfId="0" applyFont="1" applyBorder="1" applyAlignment="1">
      <alignment wrapText="1"/>
    </xf>
    <xf numFmtId="0" fontId="13" fillId="0" borderId="5" xfId="0" applyFont="1" applyBorder="1" applyAlignment="1">
      <alignment wrapText="1"/>
    </xf>
    <xf numFmtId="0" fontId="0" fillId="0" borderId="0" xfId="0" applyBorder="1" applyAlignment="1">
      <alignment vertical="top" wrapText="1"/>
    </xf>
    <xf numFmtId="0" fontId="17" fillId="0" borderId="33" xfId="0" applyFont="1" applyBorder="1" applyAlignment="1">
      <alignment vertical="top" wrapText="1"/>
    </xf>
    <xf numFmtId="0" fontId="17" fillId="0" borderId="0" xfId="0" applyFont="1" applyBorder="1" applyAlignment="1">
      <alignment vertical="top" wrapText="1"/>
    </xf>
    <xf numFmtId="0" fontId="17" fillId="0" borderId="33" xfId="0" applyFont="1" applyBorder="1" applyAlignment="1">
      <alignment vertical="center" wrapText="1"/>
    </xf>
    <xf numFmtId="0" fontId="17" fillId="0" borderId="0" xfId="0" applyFont="1" applyBorder="1" applyAlignment="1">
      <alignment vertical="center" wrapText="1"/>
    </xf>
    <xf numFmtId="0" fontId="21" fillId="0" borderId="7" xfId="0" applyFont="1" applyBorder="1"/>
    <xf numFmtId="0" fontId="14" fillId="0" borderId="24" xfId="0" applyFont="1" applyBorder="1"/>
    <xf numFmtId="0" fontId="14" fillId="0" borderId="0" xfId="0" applyFont="1" applyBorder="1"/>
    <xf numFmtId="0" fontId="9" fillId="0" borderId="0" xfId="0" applyFont="1" applyBorder="1" applyAlignment="1">
      <alignment vertical="center" wrapText="1"/>
    </xf>
    <xf numFmtId="0" fontId="14" fillId="0" borderId="25" xfId="0" applyFont="1" applyBorder="1"/>
    <xf numFmtId="0" fontId="18" fillId="0" borderId="0" xfId="0" applyFont="1" applyProtection="1">
      <protection locked="0"/>
    </xf>
    <xf numFmtId="0" fontId="30" fillId="0" borderId="14" xfId="0" applyFont="1" applyBorder="1" applyAlignment="1">
      <alignment wrapText="1"/>
    </xf>
    <xf numFmtId="0" fontId="30" fillId="0" borderId="30" xfId="0" applyFont="1" applyBorder="1" applyAlignment="1">
      <alignment wrapText="1"/>
    </xf>
    <xf numFmtId="0" fontId="29" fillId="0" borderId="29" xfId="0" applyFont="1" applyBorder="1" applyAlignment="1">
      <alignment vertical="center" wrapText="1"/>
    </xf>
    <xf numFmtId="0" fontId="29" fillId="0" borderId="35" xfId="0" applyFont="1" applyBorder="1" applyAlignment="1">
      <alignment vertical="center" wrapText="1"/>
    </xf>
    <xf numFmtId="0" fontId="29" fillId="0" borderId="38" xfId="0" applyFont="1" applyBorder="1" applyAlignment="1">
      <alignment vertical="center" wrapText="1"/>
    </xf>
    <xf numFmtId="0" fontId="29" fillId="0" borderId="39" xfId="0" applyFont="1" applyBorder="1" applyAlignment="1">
      <alignment vertical="center" wrapText="1"/>
    </xf>
    <xf numFmtId="0" fontId="29" fillId="0" borderId="37" xfId="0" applyFont="1" applyBorder="1" applyAlignment="1">
      <alignment vertical="center" wrapText="1"/>
    </xf>
    <xf numFmtId="0" fontId="18" fillId="0" borderId="1" xfId="0" applyFont="1" applyBorder="1" applyAlignment="1" applyProtection="1">
      <alignment horizontal="center"/>
      <protection locked="0"/>
    </xf>
    <xf numFmtId="0" fontId="18" fillId="0" borderId="1" xfId="0" applyFont="1" applyBorder="1" applyAlignment="1" applyProtection="1">
      <alignment horizontal="left"/>
      <protection locked="0"/>
    </xf>
    <xf numFmtId="0" fontId="31" fillId="0" borderId="1" xfId="0" applyFont="1" applyBorder="1" applyProtection="1"/>
    <xf numFmtId="44" fontId="34" fillId="2" borderId="7" xfId="1" applyFont="1" applyFill="1" applyBorder="1"/>
    <xf numFmtId="0" fontId="35" fillId="0" borderId="0" xfId="0" applyFont="1" applyFill="1" applyBorder="1" applyAlignment="1">
      <alignment horizontal="right"/>
    </xf>
    <xf numFmtId="44" fontId="34" fillId="0" borderId="0" xfId="1" applyFont="1" applyFill="1" applyBorder="1"/>
    <xf numFmtId="0" fontId="34" fillId="2" borderId="7" xfId="0" applyFont="1" applyFill="1" applyBorder="1" applyAlignment="1">
      <alignment horizontal="center"/>
    </xf>
    <xf numFmtId="0" fontId="33" fillId="0" borderId="0" xfId="0" applyFont="1" applyBorder="1" applyAlignment="1">
      <alignment wrapText="1"/>
    </xf>
    <xf numFmtId="0" fontId="17" fillId="0" borderId="0" xfId="0" applyFont="1" applyBorder="1" applyAlignment="1">
      <alignment horizontal="center" wrapText="1"/>
    </xf>
    <xf numFmtId="0" fontId="14" fillId="0" borderId="0" xfId="0" applyFont="1" applyAlignment="1">
      <alignment wrapText="1"/>
    </xf>
    <xf numFmtId="0" fontId="33" fillId="0" borderId="0" xfId="0" applyFont="1" applyBorder="1" applyAlignment="1">
      <alignment vertical="top" wrapText="1"/>
    </xf>
    <xf numFmtId="0" fontId="14" fillId="0" borderId="0" xfId="0" applyFont="1" applyBorder="1" applyAlignment="1">
      <alignment wrapText="1"/>
    </xf>
    <xf numFmtId="0" fontId="19" fillId="4" borderId="0" xfId="0" applyFont="1" applyFill="1" applyBorder="1" applyAlignment="1">
      <alignment horizontal="center"/>
    </xf>
    <xf numFmtId="0" fontId="34" fillId="0" borderId="17" xfId="0" applyFont="1" applyBorder="1" applyAlignment="1">
      <alignment vertical="top" wrapText="1"/>
    </xf>
    <xf numFmtId="0" fontId="19" fillId="3" borderId="0" xfId="0" applyFont="1" applyFill="1" applyBorder="1" applyAlignment="1">
      <alignment horizontal="center"/>
    </xf>
    <xf numFmtId="0" fontId="37" fillId="3" borderId="0" xfId="0" applyFont="1" applyFill="1" applyBorder="1" applyAlignment="1">
      <alignment vertical="top" wrapText="1"/>
    </xf>
    <xf numFmtId="0" fontId="14" fillId="3" borderId="0" xfId="0" applyFont="1" applyFill="1" applyBorder="1" applyAlignment="1">
      <alignment wrapText="1"/>
    </xf>
    <xf numFmtId="0" fontId="14" fillId="3" borderId="0" xfId="0" applyFont="1" applyFill="1" applyAlignment="1">
      <alignment wrapText="1"/>
    </xf>
    <xf numFmtId="0" fontId="19" fillId="0" borderId="0" xfId="0" applyFont="1" applyBorder="1" applyAlignment="1">
      <alignment horizontal="center"/>
    </xf>
    <xf numFmtId="0" fontId="17" fillId="0" borderId="0" xfId="0" applyFont="1" applyBorder="1" applyAlignment="1">
      <alignment horizontal="center" vertical="center" wrapText="1"/>
    </xf>
    <xf numFmtId="0" fontId="23" fillId="0" borderId="0" xfId="0" applyFont="1" applyBorder="1" applyAlignment="1">
      <alignment horizontal="center" vertical="center" wrapText="1"/>
    </xf>
    <xf numFmtId="0" fontId="25" fillId="0" borderId="0" xfId="0" applyFont="1" applyBorder="1" applyAlignment="1">
      <alignment horizontal="center" vertical="top" wrapText="1"/>
    </xf>
    <xf numFmtId="0" fontId="34" fillId="0" borderId="0" xfId="0" applyFont="1" applyFill="1" applyBorder="1" applyAlignment="1">
      <alignment horizontal="center"/>
    </xf>
    <xf numFmtId="0" fontId="23" fillId="3" borderId="0" xfId="0" applyFont="1" applyFill="1" applyBorder="1" applyAlignment="1">
      <alignment horizontal="center" vertical="center" wrapText="1"/>
    </xf>
    <xf numFmtId="0" fontId="0" fillId="0" borderId="17" xfId="0" applyBorder="1"/>
    <xf numFmtId="0" fontId="19" fillId="3" borderId="0" xfId="0" applyFont="1" applyFill="1" applyBorder="1" applyAlignment="1">
      <alignment vertical="top"/>
    </xf>
    <xf numFmtId="0" fontId="38" fillId="3" borderId="0" xfId="0" applyFont="1" applyFill="1" applyBorder="1" applyAlignment="1">
      <alignment vertical="top"/>
    </xf>
    <xf numFmtId="0" fontId="0" fillId="4" borderId="0" xfId="0" applyFont="1" applyFill="1"/>
    <xf numFmtId="0" fontId="33" fillId="0" borderId="16" xfId="0" applyFont="1" applyFill="1" applyBorder="1" applyAlignment="1">
      <alignment vertical="top" wrapText="1"/>
    </xf>
    <xf numFmtId="0" fontId="17" fillId="3" borderId="0" xfId="0" applyFont="1" applyFill="1" applyAlignment="1">
      <alignment wrapText="1"/>
    </xf>
    <xf numFmtId="0" fontId="0" fillId="0" borderId="0" xfId="0" applyFont="1" applyFill="1"/>
    <xf numFmtId="0" fontId="44" fillId="0" borderId="0" xfId="0" applyFont="1" applyFill="1" applyBorder="1" applyAlignment="1">
      <alignment vertical="top" wrapText="1"/>
    </xf>
    <xf numFmtId="0" fontId="14" fillId="0" borderId="0" xfId="0" applyFont="1" applyFill="1" applyBorder="1" applyAlignment="1">
      <alignment wrapText="1"/>
    </xf>
    <xf numFmtId="0" fontId="41" fillId="0" borderId="0" xfId="0" applyFont="1" applyAlignment="1">
      <alignment wrapText="1"/>
    </xf>
    <xf numFmtId="0" fontId="42" fillId="0" borderId="0" xfId="0" applyFont="1" applyBorder="1" applyAlignment="1">
      <alignment wrapText="1"/>
    </xf>
    <xf numFmtId="0" fontId="0" fillId="3" borderId="0" xfId="0" applyFill="1" applyProtection="1"/>
    <xf numFmtId="0" fontId="0" fillId="4" borderId="0" xfId="0" applyFill="1" applyProtection="1"/>
    <xf numFmtId="0" fontId="0" fillId="0" borderId="0" xfId="0" applyProtection="1"/>
    <xf numFmtId="0" fontId="19" fillId="4" borderId="0" xfId="0" applyFont="1" applyFill="1" applyBorder="1" applyAlignment="1" applyProtection="1"/>
    <xf numFmtId="0" fontId="0" fillId="4" borderId="2" xfId="0" applyFill="1" applyBorder="1" applyProtection="1"/>
    <xf numFmtId="0" fontId="3" fillId="3" borderId="0" xfId="0" applyFont="1" applyFill="1" applyProtection="1"/>
    <xf numFmtId="0" fontId="3" fillId="4" borderId="0" xfId="0" applyFont="1" applyFill="1" applyProtection="1"/>
    <xf numFmtId="0" fontId="21" fillId="0" borderId="0" xfId="0" applyFont="1" applyProtection="1"/>
    <xf numFmtId="0" fontId="3" fillId="0" borderId="0" xfId="0" applyFont="1" applyProtection="1"/>
    <xf numFmtId="0" fontId="2" fillId="4" borderId="0" xfId="0" applyFont="1" applyFill="1" applyProtection="1"/>
    <xf numFmtId="0" fontId="2" fillId="3" borderId="0" xfId="0" applyFont="1" applyFill="1" applyProtection="1"/>
    <xf numFmtId="0" fontId="8" fillId="0" borderId="3" xfId="0" applyFont="1" applyBorder="1" applyAlignment="1" applyProtection="1">
      <alignment wrapText="1"/>
    </xf>
    <xf numFmtId="0" fontId="9" fillId="0" borderId="3" xfId="0" applyFont="1" applyBorder="1" applyAlignment="1" applyProtection="1">
      <alignment wrapText="1"/>
    </xf>
    <xf numFmtId="0" fontId="8" fillId="3" borderId="0" xfId="0" applyFont="1" applyFill="1" applyBorder="1" applyAlignment="1" applyProtection="1">
      <alignment horizontal="center" wrapText="1"/>
    </xf>
    <xf numFmtId="0" fontId="0" fillId="3" borderId="0" xfId="0" applyFill="1" applyBorder="1" applyProtection="1"/>
    <xf numFmtId="0" fontId="8" fillId="0" borderId="5" xfId="0" applyFont="1" applyBorder="1" applyAlignment="1" applyProtection="1">
      <alignment wrapText="1"/>
    </xf>
    <xf numFmtId="0" fontId="8" fillId="0" borderId="4" xfId="0" applyFont="1" applyBorder="1" applyAlignment="1" applyProtection="1">
      <alignment horizontal="center" wrapText="1"/>
    </xf>
    <xf numFmtId="0" fontId="8" fillId="0" borderId="31" xfId="0" applyFont="1" applyBorder="1" applyAlignment="1" applyProtection="1">
      <alignment horizontal="center" wrapText="1"/>
    </xf>
    <xf numFmtId="0" fontId="10" fillId="0" borderId="5" xfId="0" applyFont="1" applyBorder="1" applyAlignment="1" applyProtection="1">
      <alignment wrapText="1"/>
    </xf>
    <xf numFmtId="0" fontId="10" fillId="5" borderId="4" xfId="0" applyFont="1" applyFill="1" applyBorder="1" applyAlignment="1" applyProtection="1">
      <alignment horizontal="center" wrapText="1"/>
    </xf>
    <xf numFmtId="0" fontId="10" fillId="5" borderId="32" xfId="0" applyFont="1" applyFill="1" applyBorder="1" applyAlignment="1" applyProtection="1">
      <alignment horizontal="center" wrapText="1"/>
    </xf>
    <xf numFmtId="0" fontId="2" fillId="0" borderId="0" xfId="0" applyFont="1" applyProtection="1"/>
    <xf numFmtId="0" fontId="39" fillId="3" borderId="0" xfId="0" applyFont="1" applyFill="1" applyBorder="1" applyAlignment="1">
      <alignment vertical="top"/>
    </xf>
    <xf numFmtId="0" fontId="29" fillId="0" borderId="11" xfId="0" applyFont="1" applyBorder="1" applyAlignment="1" applyProtection="1">
      <alignment wrapText="1"/>
      <protection locked="0"/>
    </xf>
    <xf numFmtId="0" fontId="29" fillId="0" borderId="30" xfId="0" applyFont="1" applyBorder="1" applyAlignment="1" applyProtection="1">
      <alignment wrapText="1"/>
      <protection locked="0"/>
    </xf>
    <xf numFmtId="0" fontId="29" fillId="0" borderId="34" xfId="0" applyFont="1" applyBorder="1" applyAlignment="1" applyProtection="1">
      <alignment wrapText="1"/>
      <protection locked="0"/>
    </xf>
    <xf numFmtId="0" fontId="29" fillId="0" borderId="9" xfId="0" applyFont="1" applyBorder="1" applyAlignment="1" applyProtection="1">
      <alignment wrapText="1"/>
      <protection locked="0"/>
    </xf>
    <xf numFmtId="0" fontId="29" fillId="0" borderId="13" xfId="0" applyFont="1" applyBorder="1" applyAlignment="1" applyProtection="1">
      <alignment wrapText="1"/>
      <protection locked="0"/>
    </xf>
    <xf numFmtId="0" fontId="29" fillId="0" borderId="36" xfId="0" applyFont="1" applyBorder="1" applyAlignment="1" applyProtection="1">
      <alignment wrapText="1"/>
      <protection locked="0"/>
    </xf>
    <xf numFmtId="0" fontId="11" fillId="0" borderId="0" xfId="0" applyFont="1" applyProtection="1"/>
    <xf numFmtId="0" fontId="11" fillId="4" borderId="0" xfId="0" applyFont="1" applyFill="1" applyProtection="1"/>
    <xf numFmtId="0" fontId="11" fillId="0" borderId="0" xfId="0" applyFont="1" applyBorder="1" applyAlignment="1" applyProtection="1">
      <alignment vertical="center" wrapText="1"/>
    </xf>
    <xf numFmtId="0" fontId="23" fillId="0" borderId="0" xfId="0" applyFont="1" applyBorder="1" applyAlignment="1" applyProtection="1">
      <alignment horizontal="center" vertical="center" wrapText="1"/>
    </xf>
    <xf numFmtId="0" fontId="16" fillId="0" borderId="0" xfId="0" applyFont="1" applyBorder="1" applyAlignment="1" applyProtection="1">
      <alignment horizontal="right"/>
    </xf>
    <xf numFmtId="0" fontId="13" fillId="0" borderId="0"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0" xfId="0" applyFont="1" applyProtection="1"/>
    <xf numFmtId="0" fontId="16" fillId="0" borderId="0" xfId="0" applyFont="1" applyBorder="1" applyProtection="1"/>
    <xf numFmtId="0" fontId="13" fillId="0" borderId="0" xfId="0" applyFont="1" applyBorder="1" applyAlignment="1" applyProtection="1">
      <alignment horizontal="center" vertical="center"/>
    </xf>
    <xf numFmtId="0" fontId="14" fillId="0" borderId="0" xfId="0" applyFont="1" applyBorder="1" applyAlignment="1" applyProtection="1">
      <alignment horizontal="center" vertical="center"/>
    </xf>
    <xf numFmtId="0" fontId="0" fillId="4" borderId="0" xfId="0" applyFill="1"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0" xfId="0" applyBorder="1" applyProtection="1"/>
    <xf numFmtId="0" fontId="22" fillId="0" borderId="1" xfId="0" applyFont="1" applyBorder="1" applyProtection="1"/>
    <xf numFmtId="0" fontId="21" fillId="0" borderId="1" xfId="0" applyFont="1" applyBorder="1" applyAlignment="1" applyProtection="1">
      <alignment horizontal="center"/>
    </xf>
    <xf numFmtId="0" fontId="21" fillId="0" borderId="1" xfId="0" applyFont="1" applyBorder="1" applyProtection="1"/>
    <xf numFmtId="0" fontId="13" fillId="0" borderId="1" xfId="0" applyFont="1" applyBorder="1" applyProtection="1"/>
    <xf numFmtId="0" fontId="18" fillId="4" borderId="1" xfId="0" applyFont="1" applyFill="1" applyBorder="1" applyAlignment="1" applyProtection="1">
      <alignment horizontal="center"/>
    </xf>
    <xf numFmtId="0" fontId="45" fillId="4" borderId="0" xfId="0" applyFont="1" applyFill="1" applyProtection="1"/>
    <xf numFmtId="0" fontId="45" fillId="0" borderId="0" xfId="0" applyFont="1" applyProtection="1"/>
    <xf numFmtId="0" fontId="18" fillId="4" borderId="1" xfId="0" applyFont="1" applyFill="1" applyBorder="1" applyAlignment="1" applyProtection="1">
      <alignment horizontal="left"/>
    </xf>
    <xf numFmtId="0" fontId="18" fillId="4" borderId="1" xfId="0" applyFont="1" applyFill="1" applyBorder="1" applyProtection="1"/>
    <xf numFmtId="0" fontId="5" fillId="0" borderId="0" xfId="0" applyFont="1" applyAlignment="1" applyProtection="1">
      <alignment horizontal="right"/>
    </xf>
    <xf numFmtId="0" fontId="0" fillId="0" borderId="1" xfId="0" applyBorder="1" applyProtection="1"/>
    <xf numFmtId="0" fontId="0" fillId="0" borderId="0" xfId="0" applyFill="1" applyProtection="1"/>
    <xf numFmtId="0" fontId="8" fillId="0" borderId="0" xfId="0" applyFont="1" applyFill="1" applyBorder="1" applyAlignment="1" applyProtection="1">
      <alignment horizontal="center" wrapText="1"/>
    </xf>
    <xf numFmtId="0" fontId="9" fillId="0" borderId="0" xfId="0" applyFont="1" applyFill="1" applyBorder="1" applyAlignment="1" applyProtection="1">
      <alignment wrapText="1"/>
    </xf>
    <xf numFmtId="0" fontId="11" fillId="0" borderId="0" xfId="0" applyFont="1" applyFill="1" applyBorder="1" applyProtection="1"/>
    <xf numFmtId="0" fontId="0" fillId="0" borderId="0" xfId="0" applyFill="1" applyBorder="1" applyProtection="1"/>
    <xf numFmtId="0" fontId="10" fillId="0" borderId="0" xfId="0" applyFont="1" applyFill="1" applyBorder="1" applyAlignment="1" applyProtection="1">
      <alignment horizontal="center" wrapText="1"/>
    </xf>
    <xf numFmtId="0" fontId="18" fillId="0" borderId="1" xfId="0" applyFont="1" applyBorder="1" applyProtection="1">
      <protection locked="0"/>
    </xf>
    <xf numFmtId="0" fontId="14" fillId="0" borderId="1" xfId="0" applyFont="1" applyBorder="1" applyProtection="1">
      <protection locked="0"/>
    </xf>
    <xf numFmtId="0" fontId="34" fillId="6" borderId="7" xfId="0" applyFont="1" applyFill="1" applyBorder="1" applyAlignment="1" applyProtection="1">
      <alignment horizontal="center"/>
      <protection locked="0"/>
    </xf>
    <xf numFmtId="0" fontId="29" fillId="6" borderId="5" xfId="0" applyFont="1" applyFill="1" applyBorder="1" applyAlignment="1" applyProtection="1">
      <alignment wrapText="1"/>
      <protection locked="0"/>
    </xf>
    <xf numFmtId="0" fontId="0" fillId="0" borderId="0" xfId="0" applyAlignment="1"/>
    <xf numFmtId="0" fontId="13" fillId="0" borderId="1" xfId="0" applyFont="1" applyBorder="1" applyAlignment="1" applyProtection="1">
      <alignment wrapText="1"/>
    </xf>
    <xf numFmtId="0" fontId="3" fillId="0" borderId="0" xfId="0" applyFont="1" applyAlignment="1" applyProtection="1">
      <alignment horizontal="left"/>
    </xf>
    <xf numFmtId="0" fontId="8" fillId="0" borderId="40" xfId="0" applyFont="1" applyBorder="1" applyAlignment="1" applyProtection="1">
      <alignment horizontal="center" wrapText="1"/>
    </xf>
    <xf numFmtId="0" fontId="10" fillId="5" borderId="41" xfId="0" applyFont="1" applyFill="1" applyBorder="1" applyAlignment="1" applyProtection="1">
      <alignment horizontal="center" wrapText="1"/>
    </xf>
    <xf numFmtId="0" fontId="20" fillId="4" borderId="0" xfId="0" applyFont="1" applyFill="1" applyAlignment="1" applyProtection="1">
      <alignment horizontal="center"/>
    </xf>
    <xf numFmtId="0" fontId="14" fillId="4" borderId="0" xfId="0" applyFont="1" applyFill="1" applyBorder="1" applyAlignment="1" applyProtection="1">
      <alignment horizontal="center" vertical="center" wrapText="1"/>
    </xf>
    <xf numFmtId="0" fontId="13" fillId="4" borderId="2" xfId="0" applyFont="1" applyFill="1" applyBorder="1" applyAlignment="1" applyProtection="1">
      <alignment wrapText="1"/>
    </xf>
    <xf numFmtId="0" fontId="21" fillId="4" borderId="0" xfId="0" applyFont="1" applyFill="1" applyProtection="1"/>
    <xf numFmtId="0" fontId="18" fillId="4" borderId="0" xfId="0" applyFont="1" applyFill="1" applyProtection="1">
      <protection locked="0"/>
    </xf>
    <xf numFmtId="0" fontId="3" fillId="0" borderId="0" xfId="0" applyFont="1" applyFill="1" applyAlignment="1" applyProtection="1">
      <alignment horizontal="left"/>
    </xf>
    <xf numFmtId="0" fontId="21" fillId="0" borderId="0" xfId="0" applyFont="1" applyAlignment="1" applyProtection="1">
      <alignment horizontal="right"/>
    </xf>
    <xf numFmtId="0" fontId="11" fillId="0" borderId="42" xfId="0" applyFont="1" applyBorder="1" applyAlignment="1">
      <alignment horizontal="left" vertical="top" wrapText="1"/>
    </xf>
    <xf numFmtId="0" fontId="0" fillId="0" borderId="0" xfId="0" applyFill="1" applyBorder="1" applyAlignment="1" applyProtection="1">
      <alignment horizontal="center" vertical="center"/>
    </xf>
    <xf numFmtId="0" fontId="47" fillId="0" borderId="0" xfId="0" applyFont="1" applyProtection="1"/>
    <xf numFmtId="0" fontId="47" fillId="0" borderId="0" xfId="0" applyFont="1" applyBorder="1" applyAlignment="1" applyProtection="1">
      <alignment horizontal="center" vertical="center" wrapText="1"/>
    </xf>
    <xf numFmtId="0" fontId="46" fillId="0" borderId="0" xfId="0" applyFont="1" applyProtection="1"/>
    <xf numFmtId="0" fontId="10" fillId="0" borderId="0" xfId="0" applyFont="1"/>
    <xf numFmtId="0" fontId="8" fillId="0" borderId="6" xfId="0" applyFont="1" applyBorder="1" applyAlignment="1">
      <alignment wrapText="1"/>
    </xf>
    <xf numFmtId="0" fontId="10" fillId="6" borderId="5" xfId="0" applyFont="1" applyFill="1" applyBorder="1" applyAlignment="1" applyProtection="1">
      <alignment wrapText="1"/>
      <protection locked="0"/>
    </xf>
    <xf numFmtId="0" fontId="8" fillId="0" borderId="5" xfId="0" applyFont="1" applyBorder="1" applyAlignment="1">
      <alignment wrapText="1"/>
    </xf>
    <xf numFmtId="0" fontId="8" fillId="0" borderId="5" xfId="0" applyFont="1" applyBorder="1" applyAlignment="1">
      <alignment horizontal="center" wrapText="1"/>
    </xf>
    <xf numFmtId="0" fontId="8" fillId="0" borderId="0" xfId="0" applyFont="1" applyBorder="1" applyAlignment="1"/>
    <xf numFmtId="0" fontId="10" fillId="0" borderId="33" xfId="0" applyFont="1" applyBorder="1"/>
    <xf numFmtId="0" fontId="10" fillId="0" borderId="0" xfId="0" applyFont="1" applyBorder="1" applyAlignment="1">
      <alignment horizontal="center" wrapText="1"/>
    </xf>
    <xf numFmtId="0" fontId="10" fillId="6" borderId="7" xfId="0" applyFont="1" applyFill="1" applyBorder="1" applyAlignment="1" applyProtection="1">
      <alignment horizontal="center"/>
    </xf>
    <xf numFmtId="0" fontId="10" fillId="2" borderId="7" xfId="0" applyFont="1" applyFill="1" applyBorder="1" applyAlignment="1">
      <alignment horizontal="center"/>
    </xf>
    <xf numFmtId="44" fontId="10" fillId="2" borderId="7" xfId="1" applyFont="1" applyFill="1" applyBorder="1"/>
    <xf numFmtId="0" fontId="10" fillId="0" borderId="0" xfId="0" applyFont="1" applyBorder="1"/>
    <xf numFmtId="0" fontId="8" fillId="0" borderId="0" xfId="0" applyFont="1" applyBorder="1" applyAlignment="1">
      <alignment wrapText="1"/>
    </xf>
    <xf numFmtId="0" fontId="10" fillId="3" borderId="0" xfId="0" applyFont="1" applyFill="1" applyBorder="1" applyAlignment="1" applyProtection="1">
      <alignment wrapText="1"/>
      <protection locked="0"/>
    </xf>
    <xf numFmtId="0" fontId="8" fillId="6" borderId="5" xfId="0" applyFont="1" applyFill="1" applyBorder="1" applyAlignment="1" applyProtection="1">
      <alignment wrapText="1"/>
      <protection locked="0"/>
    </xf>
    <xf numFmtId="0" fontId="17" fillId="3" borderId="0" xfId="0" applyFont="1" applyFill="1" applyAlignment="1">
      <alignment horizontal="center" wrapText="1"/>
    </xf>
    <xf numFmtId="0" fontId="23" fillId="6" borderId="0" xfId="0" applyFont="1" applyFill="1" applyBorder="1" applyAlignment="1">
      <alignment horizontal="center" vertical="center" wrapText="1"/>
    </xf>
    <xf numFmtId="0" fontId="23" fillId="0" borderId="0" xfId="0" applyFont="1" applyAlignment="1">
      <alignment horizontal="center" wrapText="1"/>
    </xf>
    <xf numFmtId="0" fontId="44" fillId="7" borderId="0" xfId="0" applyFont="1" applyFill="1" applyBorder="1" applyAlignment="1">
      <alignment horizontal="center" vertical="top" wrapText="1"/>
    </xf>
    <xf numFmtId="0" fontId="43" fillId="0" borderId="0" xfId="0" applyFont="1" applyBorder="1" applyAlignment="1">
      <alignment horizontal="center"/>
    </xf>
    <xf numFmtId="0" fontId="23" fillId="0" borderId="17"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0" xfId="0" applyFont="1" applyBorder="1" applyAlignment="1">
      <alignment horizontal="center" vertical="top" wrapText="1"/>
    </xf>
    <xf numFmtId="0" fontId="17" fillId="0" borderId="0" xfId="0" applyFont="1" applyBorder="1" applyAlignment="1">
      <alignment horizontal="center" vertical="top" wrapText="1"/>
    </xf>
    <xf numFmtId="0" fontId="17" fillId="0" borderId="0" xfId="0" applyFont="1" applyBorder="1" applyAlignment="1">
      <alignment horizontal="center" vertical="center" wrapText="1"/>
    </xf>
    <xf numFmtId="0" fontId="29" fillId="6" borderId="28" xfId="0" applyFont="1" applyFill="1" applyBorder="1" applyAlignment="1" applyProtection="1">
      <alignment wrapText="1"/>
      <protection locked="0"/>
    </xf>
    <xf numFmtId="0" fontId="29" fillId="6" borderId="26" xfId="0" applyFont="1" applyFill="1" applyBorder="1" applyAlignment="1" applyProtection="1">
      <alignment wrapText="1"/>
      <protection locked="0"/>
    </xf>
    <xf numFmtId="0" fontId="29" fillId="6" borderId="27" xfId="0" applyFont="1" applyFill="1" applyBorder="1" applyAlignment="1" applyProtection="1">
      <alignment wrapText="1"/>
      <protection locked="0"/>
    </xf>
    <xf numFmtId="0" fontId="17" fillId="0" borderId="33" xfId="0" applyFont="1" applyBorder="1" applyAlignment="1">
      <alignment horizontal="center" vertical="top" wrapText="1"/>
    </xf>
    <xf numFmtId="0" fontId="19" fillId="0" borderId="0" xfId="0" applyFont="1" applyBorder="1" applyAlignment="1">
      <alignment horizontal="center"/>
    </xf>
    <xf numFmtId="0" fontId="6" fillId="3" borderId="0" xfId="0" applyFont="1" applyFill="1" applyBorder="1" applyAlignment="1" applyProtection="1">
      <alignment horizontal="center"/>
    </xf>
    <xf numFmtId="0" fontId="19" fillId="0" borderId="0" xfId="0" applyFont="1" applyBorder="1" applyAlignment="1" applyProtection="1">
      <alignment horizontal="center"/>
    </xf>
    <xf numFmtId="0" fontId="20" fillId="3" borderId="0" xfId="0" applyFont="1" applyFill="1" applyAlignment="1" applyProtection="1">
      <alignment horizontal="center"/>
    </xf>
    <xf numFmtId="0" fontId="14" fillId="3" borderId="0" xfId="0" applyFont="1" applyFill="1" applyBorder="1" applyAlignment="1" applyProtection="1">
      <alignment horizontal="center" vertical="center" wrapText="1"/>
    </xf>
    <xf numFmtId="0" fontId="20" fillId="0" borderId="1" xfId="0" applyFont="1" applyBorder="1" applyAlignment="1" applyProtection="1">
      <alignment horizontal="left"/>
    </xf>
    <xf numFmtId="0" fontId="14" fillId="3" borderId="2" xfId="0" applyFont="1" applyFill="1" applyBorder="1" applyAlignment="1" applyProtection="1">
      <alignment horizontal="center" vertical="center" wrapText="1"/>
    </xf>
    <xf numFmtId="0" fontId="25" fillId="6" borderId="0" xfId="0" applyFont="1" applyFill="1" applyBorder="1" applyAlignment="1">
      <alignment horizontal="right" vertical="top" wrapText="1"/>
    </xf>
    <xf numFmtId="0" fontId="19" fillId="0" borderId="0" xfId="0" applyFont="1" applyBorder="1" applyAlignment="1">
      <alignment horizontal="center" vertical="center"/>
    </xf>
    <xf numFmtId="0" fontId="28" fillId="0" borderId="21" xfId="0" applyFont="1" applyBorder="1" applyAlignment="1">
      <alignment horizontal="center" vertical="center"/>
    </xf>
    <xf numFmtId="0" fontId="28" fillId="0" borderId="22" xfId="0" applyFont="1" applyBorder="1" applyAlignment="1">
      <alignment horizontal="center" vertical="center"/>
    </xf>
    <xf numFmtId="0" fontId="28" fillId="0" borderId="23" xfId="0" applyFont="1" applyBorder="1" applyAlignment="1">
      <alignment horizontal="center" vertical="center"/>
    </xf>
    <xf numFmtId="0" fontId="25" fillId="0" borderId="0" xfId="0" applyFont="1" applyBorder="1" applyAlignment="1">
      <alignment horizontal="center" vertical="top" wrapText="1"/>
    </xf>
    <xf numFmtId="0" fontId="20" fillId="0" borderId="0" xfId="0" applyFont="1" applyBorder="1" applyAlignment="1">
      <alignment horizontal="center"/>
    </xf>
    <xf numFmtId="0" fontId="20" fillId="0" borderId="0" xfId="0" applyFont="1" applyAlignment="1">
      <alignment horizontal="center"/>
    </xf>
    <xf numFmtId="0" fontId="39" fillId="3" borderId="0" xfId="0" applyFont="1" applyFill="1" applyBorder="1" applyAlignment="1">
      <alignment horizontal="center" vertical="top" wrapText="1"/>
    </xf>
    <xf numFmtId="0" fontId="39" fillId="6" borderId="0" xfId="0" applyFont="1" applyFill="1" applyBorder="1" applyAlignment="1">
      <alignment horizontal="center" vertical="top"/>
    </xf>
    <xf numFmtId="0" fontId="19" fillId="0" borderId="0" xfId="0" applyFont="1" applyBorder="1" applyAlignment="1" applyProtection="1">
      <alignment horizontal="center" vertical="center"/>
    </xf>
    <xf numFmtId="0" fontId="23" fillId="0" borderId="0" xfId="0" applyFont="1" applyBorder="1" applyAlignment="1" applyProtection="1">
      <alignment horizontal="center" vertical="center" wrapText="1"/>
    </xf>
    <xf numFmtId="0" fontId="23" fillId="3" borderId="0" xfId="0" applyFont="1" applyFill="1" applyBorder="1" applyAlignment="1">
      <alignment horizontal="center" vertical="center" wrapText="1"/>
    </xf>
    <xf numFmtId="44" fontId="36" fillId="0" borderId="0" xfId="1" applyFont="1" applyFill="1" applyBorder="1" applyAlignment="1">
      <alignment horizontal="center"/>
    </xf>
    <xf numFmtId="0" fontId="33" fillId="0" borderId="10" xfId="0" applyFont="1" applyBorder="1" applyAlignment="1">
      <alignment horizontal="center" wrapText="1"/>
    </xf>
    <xf numFmtId="0" fontId="33" fillId="0" borderId="12" xfId="0" applyFont="1" applyBorder="1" applyAlignment="1">
      <alignment horizontal="center" wrapText="1"/>
    </xf>
    <xf numFmtId="0" fontId="33" fillId="0" borderId="0" xfId="0" applyFont="1" applyFill="1" applyBorder="1" applyAlignment="1">
      <alignment horizontal="center"/>
    </xf>
    <xf numFmtId="0" fontId="27" fillId="0" borderId="10" xfId="0" applyFont="1" applyBorder="1" applyAlignment="1">
      <alignment horizontal="center" wrapText="1"/>
    </xf>
    <xf numFmtId="0" fontId="27" fillId="0" borderId="12" xfId="0" applyFont="1" applyBorder="1" applyAlignment="1">
      <alignment horizontal="center" wrapText="1"/>
    </xf>
    <xf numFmtId="0" fontId="27" fillId="0" borderId="43" xfId="0" applyFont="1" applyBorder="1" applyAlignment="1">
      <alignment horizontal="center" wrapText="1"/>
    </xf>
    <xf numFmtId="0" fontId="27" fillId="0" borderId="25" xfId="0" applyFont="1" applyBorder="1" applyAlignment="1">
      <alignment horizontal="center" wrapText="1"/>
    </xf>
    <xf numFmtId="0" fontId="32" fillId="0" borderId="0" xfId="0" applyFont="1" applyAlignment="1">
      <alignment horizontal="center"/>
    </xf>
    <xf numFmtId="0" fontId="0" fillId="0" borderId="0" xfId="0" applyAlignment="1">
      <alignment horizontal="center"/>
    </xf>
    <xf numFmtId="0" fontId="35" fillId="0" borderId="0" xfId="0" applyFont="1" applyFill="1" applyBorder="1" applyAlignment="1">
      <alignment horizontal="center"/>
    </xf>
    <xf numFmtId="0" fontId="34" fillId="0" borderId="0" xfId="0" applyFont="1" applyFill="1" applyBorder="1" applyAlignment="1">
      <alignment horizontal="right"/>
    </xf>
    <xf numFmtId="0" fontId="34" fillId="0" borderId="0" xfId="0" applyFont="1" applyFill="1" applyAlignment="1">
      <alignment horizontal="right"/>
    </xf>
    <xf numFmtId="0" fontId="34" fillId="0" borderId="0" xfId="0" applyFont="1" applyFill="1" applyBorder="1" applyAlignment="1">
      <alignment horizontal="center"/>
    </xf>
    <xf numFmtId="0" fontId="10" fillId="6" borderId="28" xfId="0" applyFont="1" applyFill="1" applyBorder="1" applyAlignment="1" applyProtection="1">
      <alignment wrapText="1"/>
      <protection locked="0"/>
    </xf>
    <xf numFmtId="0" fontId="10" fillId="6" borderId="26" xfId="0" applyFont="1" applyFill="1" applyBorder="1" applyAlignment="1" applyProtection="1">
      <alignment wrapText="1"/>
      <protection locked="0"/>
    </xf>
    <xf numFmtId="0" fontId="10" fillId="6" borderId="27" xfId="0" applyFont="1" applyFill="1" applyBorder="1" applyAlignment="1" applyProtection="1">
      <alignment wrapText="1"/>
      <protection locked="0"/>
    </xf>
    <xf numFmtId="0" fontId="8" fillId="8" borderId="40" xfId="0" applyFont="1" applyFill="1" applyBorder="1" applyAlignment="1">
      <alignment horizontal="left"/>
    </xf>
    <xf numFmtId="0" fontId="10" fillId="0" borderId="10" xfId="0" applyFont="1" applyBorder="1" applyAlignment="1">
      <alignment horizontal="center" wrapText="1"/>
    </xf>
    <xf numFmtId="0" fontId="10" fillId="0" borderId="12" xfId="0" applyFont="1" applyBorder="1" applyAlignment="1">
      <alignment horizontal="center" wrapText="1"/>
    </xf>
    <xf numFmtId="0" fontId="8" fillId="0" borderId="43" xfId="0" applyFont="1" applyBorder="1" applyAlignment="1">
      <alignment horizontal="center" wrapText="1"/>
    </xf>
    <xf numFmtId="0" fontId="8" fillId="0" borderId="25" xfId="0" applyFont="1" applyBorder="1" applyAlignment="1">
      <alignment horizontal="center" wrapText="1"/>
    </xf>
    <xf numFmtId="0" fontId="8" fillId="0" borderId="10" xfId="0" applyFont="1" applyBorder="1" applyAlignment="1">
      <alignment horizontal="center" wrapText="1"/>
    </xf>
    <xf numFmtId="0" fontId="8" fillId="0" borderId="12" xfId="0" applyFont="1" applyBorder="1" applyAlignment="1">
      <alignment horizontal="center" wrapText="1"/>
    </xf>
  </cellXfs>
  <cellStyles count="2">
    <cellStyle name="Currency" xfId="1" builtinId="4"/>
    <cellStyle name="Normal" xfId="0" builtinId="0"/>
  </cellStyles>
  <dxfs count="9">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840A38"/>
      <color rgb="FF4005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4.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419100</xdr:colOff>
      <xdr:row>0</xdr:row>
      <xdr:rowOff>38099</xdr:rowOff>
    </xdr:from>
    <xdr:to>
      <xdr:col>4</xdr:col>
      <xdr:colOff>121920</xdr:colOff>
      <xdr:row>8</xdr:row>
      <xdr:rowOff>55376</xdr:rowOff>
    </xdr:to>
    <xdr:pic>
      <xdr:nvPicPr>
        <xdr:cNvPr id="16" name="Picture 15">
          <a:extLst>
            <a:ext uri="{FF2B5EF4-FFF2-40B4-BE49-F238E27FC236}">
              <a16:creationId xmlns:a16="http://schemas.microsoft.com/office/drawing/2014/main" id="{19B7D69D-45BA-4A3F-8825-159BBAA241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38099"/>
          <a:ext cx="1531620" cy="1480317"/>
        </a:xfrm>
        <a:prstGeom prst="rect">
          <a:avLst/>
        </a:prstGeom>
      </xdr:spPr>
    </xdr:pic>
    <xdr:clientData/>
  </xdr:twoCellAnchor>
  <xdr:twoCellAnchor editAs="oneCell">
    <xdr:from>
      <xdr:col>4</xdr:col>
      <xdr:colOff>411479</xdr:colOff>
      <xdr:row>1</xdr:row>
      <xdr:rowOff>0</xdr:rowOff>
    </xdr:from>
    <xdr:to>
      <xdr:col>20</xdr:col>
      <xdr:colOff>268938</xdr:colOff>
      <xdr:row>4</xdr:row>
      <xdr:rowOff>60960</xdr:rowOff>
    </xdr:to>
    <xdr:pic>
      <xdr:nvPicPr>
        <xdr:cNvPr id="17" name="Picture 16">
          <a:extLst>
            <a:ext uri="{FF2B5EF4-FFF2-40B4-BE49-F238E27FC236}">
              <a16:creationId xmlns:a16="http://schemas.microsoft.com/office/drawing/2014/main" id="{73F765AA-6D59-45CA-845B-4FECF3671C3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30779" y="182880"/>
          <a:ext cx="9611059" cy="609600"/>
        </a:xfrm>
        <a:prstGeom prst="rect">
          <a:avLst/>
        </a:prstGeom>
      </xdr:spPr>
    </xdr:pic>
    <xdr:clientData/>
  </xdr:twoCellAnchor>
  <xdr:twoCellAnchor editAs="oneCell">
    <xdr:from>
      <xdr:col>1</xdr:col>
      <xdr:colOff>228600</xdr:colOff>
      <xdr:row>19</xdr:row>
      <xdr:rowOff>60960</xdr:rowOff>
    </xdr:from>
    <xdr:to>
      <xdr:col>12</xdr:col>
      <xdr:colOff>192520</xdr:colOff>
      <xdr:row>32</xdr:row>
      <xdr:rowOff>198120</xdr:rowOff>
    </xdr:to>
    <xdr:pic>
      <xdr:nvPicPr>
        <xdr:cNvPr id="25" name="Picture 24">
          <a:extLst>
            <a:ext uri="{FF2B5EF4-FFF2-40B4-BE49-F238E27FC236}">
              <a16:creationId xmlns:a16="http://schemas.microsoft.com/office/drawing/2014/main" id="{6E3D6133-34A3-4AB1-89CC-380D381B794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9100" y="3535680"/>
          <a:ext cx="6669520" cy="2514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213360</xdr:colOff>
      <xdr:row>0</xdr:row>
      <xdr:rowOff>121920</xdr:rowOff>
    </xdr:from>
    <xdr:to>
      <xdr:col>4</xdr:col>
      <xdr:colOff>1522118</xdr:colOff>
      <xdr:row>7</xdr:row>
      <xdr:rowOff>106680</xdr:rowOff>
    </xdr:to>
    <xdr:pic>
      <xdr:nvPicPr>
        <xdr:cNvPr id="2" name="Picture 1">
          <a:extLst>
            <a:ext uri="{FF2B5EF4-FFF2-40B4-BE49-F238E27FC236}">
              <a16:creationId xmlns:a16="http://schemas.microsoft.com/office/drawing/2014/main" id="{B09F08AF-39F1-492F-8409-814853498D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32660" y="121920"/>
          <a:ext cx="1308758" cy="1264920"/>
        </a:xfrm>
        <a:prstGeom prst="rect">
          <a:avLst/>
        </a:prstGeom>
      </xdr:spPr>
    </xdr:pic>
    <xdr:clientData/>
  </xdr:twoCellAnchor>
  <xdr:twoCellAnchor editAs="oneCell">
    <xdr:from>
      <xdr:col>5</xdr:col>
      <xdr:colOff>1697</xdr:colOff>
      <xdr:row>0</xdr:row>
      <xdr:rowOff>152400</xdr:rowOff>
    </xdr:from>
    <xdr:to>
      <xdr:col>13</xdr:col>
      <xdr:colOff>484116</xdr:colOff>
      <xdr:row>2</xdr:row>
      <xdr:rowOff>167640</xdr:rowOff>
    </xdr:to>
    <xdr:pic>
      <xdr:nvPicPr>
        <xdr:cNvPr id="3" name="Picture 2">
          <a:extLst>
            <a:ext uri="{FF2B5EF4-FFF2-40B4-BE49-F238E27FC236}">
              <a16:creationId xmlns:a16="http://schemas.microsoft.com/office/drawing/2014/main" id="{76FC2374-B736-42B4-B963-DBE643DA17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13577" y="152400"/>
          <a:ext cx="6006919" cy="381000"/>
        </a:xfrm>
        <a:prstGeom prst="rect">
          <a:avLst/>
        </a:prstGeom>
      </xdr:spPr>
    </xdr:pic>
    <xdr:clientData/>
  </xdr:twoCellAnchor>
  <xdr:oneCellAnchor>
    <xdr:from>
      <xdr:col>7</xdr:col>
      <xdr:colOff>563880</xdr:colOff>
      <xdr:row>13</xdr:row>
      <xdr:rowOff>179070</xdr:rowOff>
    </xdr:from>
    <xdr:ext cx="65" cy="172227"/>
    <xdr:sp macro="" textlink="">
      <xdr:nvSpPr>
        <xdr:cNvPr id="4" name="TextBox 3">
          <a:extLst>
            <a:ext uri="{FF2B5EF4-FFF2-40B4-BE49-F238E27FC236}">
              <a16:creationId xmlns:a16="http://schemas.microsoft.com/office/drawing/2014/main" id="{97F708F3-D15D-428F-AD8F-40DC78A3EE35}"/>
            </a:ext>
          </a:extLst>
        </xdr:cNvPr>
        <xdr:cNvSpPr txBox="1"/>
      </xdr:nvSpPr>
      <xdr:spPr>
        <a:xfrm>
          <a:off x="6629400" y="273939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304800</xdr:colOff>
      <xdr:row>0</xdr:row>
      <xdr:rowOff>144780</xdr:rowOff>
    </xdr:from>
    <xdr:to>
      <xdr:col>6</xdr:col>
      <xdr:colOff>901201</xdr:colOff>
      <xdr:row>7</xdr:row>
      <xdr:rowOff>22860</xdr:rowOff>
    </xdr:to>
    <xdr:pic>
      <xdr:nvPicPr>
        <xdr:cNvPr id="2" name="Picture 1">
          <a:extLst>
            <a:ext uri="{FF2B5EF4-FFF2-40B4-BE49-F238E27FC236}">
              <a16:creationId xmlns:a16="http://schemas.microsoft.com/office/drawing/2014/main" id="{5A4DB3DA-7D49-49BD-8351-8936CE4C6D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61360" y="144780"/>
          <a:ext cx="1198381" cy="1158240"/>
        </a:xfrm>
        <a:prstGeom prst="rect">
          <a:avLst/>
        </a:prstGeom>
      </xdr:spPr>
    </xdr:pic>
    <xdr:clientData/>
  </xdr:twoCellAnchor>
  <xdr:twoCellAnchor editAs="oneCell">
    <xdr:from>
      <xdr:col>6</xdr:col>
      <xdr:colOff>1003981</xdr:colOff>
      <xdr:row>1</xdr:row>
      <xdr:rowOff>7620</xdr:rowOff>
    </xdr:from>
    <xdr:to>
      <xdr:col>11</xdr:col>
      <xdr:colOff>160021</xdr:colOff>
      <xdr:row>2</xdr:row>
      <xdr:rowOff>175260</xdr:rowOff>
    </xdr:to>
    <xdr:pic>
      <xdr:nvPicPr>
        <xdr:cNvPr id="3" name="Picture 2">
          <a:extLst>
            <a:ext uri="{FF2B5EF4-FFF2-40B4-BE49-F238E27FC236}">
              <a16:creationId xmlns:a16="http://schemas.microsoft.com/office/drawing/2014/main" id="{91825095-2AF8-457E-8B8C-CA8CC6BBF5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62521" y="190500"/>
          <a:ext cx="5526360" cy="3505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198120</xdr:colOff>
      <xdr:row>0</xdr:row>
      <xdr:rowOff>60960</xdr:rowOff>
    </xdr:from>
    <xdr:to>
      <xdr:col>4</xdr:col>
      <xdr:colOff>81938</xdr:colOff>
      <xdr:row>7</xdr:row>
      <xdr:rowOff>45720</xdr:rowOff>
    </xdr:to>
    <xdr:pic>
      <xdr:nvPicPr>
        <xdr:cNvPr id="6" name="Picture 5">
          <a:extLst>
            <a:ext uri="{FF2B5EF4-FFF2-40B4-BE49-F238E27FC236}">
              <a16:creationId xmlns:a16="http://schemas.microsoft.com/office/drawing/2014/main" id="{7491DCFD-0EEE-436A-B1D0-1C62C7A60F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06980" y="60960"/>
          <a:ext cx="1308758" cy="1264920"/>
        </a:xfrm>
        <a:prstGeom prst="rect">
          <a:avLst/>
        </a:prstGeom>
      </xdr:spPr>
    </xdr:pic>
    <xdr:clientData/>
  </xdr:twoCellAnchor>
  <xdr:twoCellAnchor editAs="oneCell">
    <xdr:from>
      <xdr:col>4</xdr:col>
      <xdr:colOff>137160</xdr:colOff>
      <xdr:row>0</xdr:row>
      <xdr:rowOff>91440</xdr:rowOff>
    </xdr:from>
    <xdr:to>
      <xdr:col>11</xdr:col>
      <xdr:colOff>419100</xdr:colOff>
      <xdr:row>3</xdr:row>
      <xdr:rowOff>7264</xdr:rowOff>
    </xdr:to>
    <xdr:pic>
      <xdr:nvPicPr>
        <xdr:cNvPr id="7" name="Picture 6">
          <a:extLst>
            <a:ext uri="{FF2B5EF4-FFF2-40B4-BE49-F238E27FC236}">
              <a16:creationId xmlns:a16="http://schemas.microsoft.com/office/drawing/2014/main" id="{9C174061-27B7-481A-A35A-03551A4AA9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70960" y="91440"/>
          <a:ext cx="7322820" cy="464464"/>
        </a:xfrm>
        <a:prstGeom prst="rect">
          <a:avLst/>
        </a:prstGeom>
      </xdr:spPr>
    </xdr:pic>
    <xdr:clientData/>
  </xdr:twoCellAnchor>
  <xdr:twoCellAnchor>
    <xdr:from>
      <xdr:col>6</xdr:col>
      <xdr:colOff>137160</xdr:colOff>
      <xdr:row>25</xdr:row>
      <xdr:rowOff>114300</xdr:rowOff>
    </xdr:from>
    <xdr:to>
      <xdr:col>6</xdr:col>
      <xdr:colOff>621792</xdr:colOff>
      <xdr:row>28</xdr:row>
      <xdr:rowOff>79248</xdr:rowOff>
    </xdr:to>
    <xdr:sp macro="" textlink="">
      <xdr:nvSpPr>
        <xdr:cNvPr id="10" name="Arrow: Right 9">
          <a:extLst>
            <a:ext uri="{FF2B5EF4-FFF2-40B4-BE49-F238E27FC236}">
              <a16:creationId xmlns:a16="http://schemas.microsoft.com/office/drawing/2014/main" id="{ACB3B48E-1847-4655-9C64-3C2D007762DB}"/>
            </a:ext>
          </a:extLst>
        </xdr:cNvPr>
        <xdr:cNvSpPr/>
      </xdr:nvSpPr>
      <xdr:spPr>
        <a:xfrm rot="5400000">
          <a:off x="7049262" y="3534918"/>
          <a:ext cx="513588" cy="484632"/>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129540</xdr:colOff>
      <xdr:row>0</xdr:row>
      <xdr:rowOff>99060</xdr:rowOff>
    </xdr:from>
    <xdr:to>
      <xdr:col>0</xdr:col>
      <xdr:colOff>1438298</xdr:colOff>
      <xdr:row>7</xdr:row>
      <xdr:rowOff>22860</xdr:rowOff>
    </xdr:to>
    <xdr:pic>
      <xdr:nvPicPr>
        <xdr:cNvPr id="2" name="Picture 1">
          <a:extLst>
            <a:ext uri="{FF2B5EF4-FFF2-40B4-BE49-F238E27FC236}">
              <a16:creationId xmlns:a16="http://schemas.microsoft.com/office/drawing/2014/main" id="{77A1C2EC-2B08-49B6-BF2A-75BA0A359C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540" y="99060"/>
          <a:ext cx="1308758" cy="1264920"/>
        </a:xfrm>
        <a:prstGeom prst="rect">
          <a:avLst/>
        </a:prstGeom>
      </xdr:spPr>
    </xdr:pic>
    <xdr:clientData/>
  </xdr:twoCellAnchor>
  <xdr:twoCellAnchor editAs="oneCell">
    <xdr:from>
      <xdr:col>1</xdr:col>
      <xdr:colOff>68580</xdr:colOff>
      <xdr:row>0</xdr:row>
      <xdr:rowOff>22860</xdr:rowOff>
    </xdr:from>
    <xdr:to>
      <xdr:col>11</xdr:col>
      <xdr:colOff>205740</xdr:colOff>
      <xdr:row>3</xdr:row>
      <xdr:rowOff>123504</xdr:rowOff>
    </xdr:to>
    <xdr:pic>
      <xdr:nvPicPr>
        <xdr:cNvPr id="3" name="Picture 2">
          <a:extLst>
            <a:ext uri="{FF2B5EF4-FFF2-40B4-BE49-F238E27FC236}">
              <a16:creationId xmlns:a16="http://schemas.microsoft.com/office/drawing/2014/main" id="{5EC35868-C9A4-46E5-A655-D9AE3048409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23060" y="22860"/>
          <a:ext cx="10957560" cy="69500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289560</xdr:colOff>
      <xdr:row>0</xdr:row>
      <xdr:rowOff>129540</xdr:rowOff>
    </xdr:from>
    <xdr:to>
      <xdr:col>7</xdr:col>
      <xdr:colOff>379118</xdr:colOff>
      <xdr:row>7</xdr:row>
      <xdr:rowOff>114300</xdr:rowOff>
    </xdr:to>
    <xdr:pic>
      <xdr:nvPicPr>
        <xdr:cNvPr id="2" name="Picture 1">
          <a:extLst>
            <a:ext uri="{FF2B5EF4-FFF2-40B4-BE49-F238E27FC236}">
              <a16:creationId xmlns:a16="http://schemas.microsoft.com/office/drawing/2014/main" id="{3B1DF983-13A2-4B26-9B9B-155F27A43F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08860" y="129540"/>
          <a:ext cx="1308758" cy="1264920"/>
        </a:xfrm>
        <a:prstGeom prst="rect">
          <a:avLst/>
        </a:prstGeom>
      </xdr:spPr>
    </xdr:pic>
    <xdr:clientData/>
  </xdr:twoCellAnchor>
  <xdr:twoCellAnchor editAs="oneCell">
    <xdr:from>
      <xdr:col>8</xdr:col>
      <xdr:colOff>30479</xdr:colOff>
      <xdr:row>0</xdr:row>
      <xdr:rowOff>121920</xdr:rowOff>
    </xdr:from>
    <xdr:to>
      <xdr:col>19</xdr:col>
      <xdr:colOff>41438</xdr:colOff>
      <xdr:row>3</xdr:row>
      <xdr:rowOff>15240</xdr:rowOff>
    </xdr:to>
    <xdr:pic>
      <xdr:nvPicPr>
        <xdr:cNvPr id="3" name="Picture 2">
          <a:extLst>
            <a:ext uri="{FF2B5EF4-FFF2-40B4-BE49-F238E27FC236}">
              <a16:creationId xmlns:a16="http://schemas.microsoft.com/office/drawing/2014/main" id="{ECFD68F2-BDAB-4F30-B1D1-D932D62C25E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78579" y="121920"/>
          <a:ext cx="6968019" cy="441960"/>
        </a:xfrm>
        <a:prstGeom prst="rect">
          <a:avLst/>
        </a:prstGeom>
      </xdr:spPr>
    </xdr:pic>
    <xdr:clientData/>
  </xdr:twoCellAnchor>
  <xdr:twoCellAnchor editAs="oneCell">
    <xdr:from>
      <xdr:col>7</xdr:col>
      <xdr:colOff>350520</xdr:colOff>
      <xdr:row>21</xdr:row>
      <xdr:rowOff>167640</xdr:rowOff>
    </xdr:from>
    <xdr:to>
      <xdr:col>12</xdr:col>
      <xdr:colOff>464820</xdr:colOff>
      <xdr:row>40</xdr:row>
      <xdr:rowOff>160020</xdr:rowOff>
    </xdr:to>
    <xdr:pic>
      <xdr:nvPicPr>
        <xdr:cNvPr id="5" name="Picture 4">
          <a:extLst>
            <a:ext uri="{FF2B5EF4-FFF2-40B4-BE49-F238E27FC236}">
              <a16:creationId xmlns:a16="http://schemas.microsoft.com/office/drawing/2014/main" id="{34D70227-4440-4A29-9E28-6DC756AB6D2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84220" y="4008120"/>
          <a:ext cx="3467100" cy="3467100"/>
        </a:xfrm>
        <a:prstGeom prst="rect">
          <a:avLst/>
        </a:prstGeom>
      </xdr:spPr>
    </xdr:pic>
    <xdr:clientData/>
  </xdr:twoCellAnchor>
  <xdr:twoCellAnchor editAs="oneCell">
    <xdr:from>
      <xdr:col>13</xdr:col>
      <xdr:colOff>228600</xdr:colOff>
      <xdr:row>21</xdr:row>
      <xdr:rowOff>137160</xdr:rowOff>
    </xdr:from>
    <xdr:to>
      <xdr:col>19</xdr:col>
      <xdr:colOff>91440</xdr:colOff>
      <xdr:row>41</xdr:row>
      <xdr:rowOff>0</xdr:rowOff>
    </xdr:to>
    <xdr:pic>
      <xdr:nvPicPr>
        <xdr:cNvPr id="7" name="Picture 6">
          <a:extLst>
            <a:ext uri="{FF2B5EF4-FFF2-40B4-BE49-F238E27FC236}">
              <a16:creationId xmlns:a16="http://schemas.microsoft.com/office/drawing/2014/main" id="{BDD4DDBD-90F7-42CF-BDC9-5C823BE5063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124700" y="3977640"/>
          <a:ext cx="3520440" cy="352044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16B6F-8AA2-4C02-9334-A6F1019651D9}">
  <sheetPr codeName="Sheet2"/>
  <dimension ref="A1:X102"/>
  <sheetViews>
    <sheetView showGridLines="0" tabSelected="1" topLeftCell="A25" zoomScaleNormal="100" workbookViewId="0">
      <selection activeCell="K50" sqref="K50"/>
    </sheetView>
  </sheetViews>
  <sheetFormatPr defaultRowHeight="14.4" x14ac:dyDescent="0.3"/>
  <cols>
    <col min="1" max="1" width="2.77734375" customWidth="1"/>
    <col min="21" max="21" width="15" customWidth="1"/>
    <col min="23" max="23" width="2.77734375" customWidth="1"/>
  </cols>
  <sheetData>
    <row r="1" spans="1:23" x14ac:dyDescent="0.3">
      <c r="A1" s="2"/>
      <c r="W1" s="2"/>
    </row>
    <row r="2" spans="1:23" x14ac:dyDescent="0.3">
      <c r="A2" s="2"/>
      <c r="W2" s="2"/>
    </row>
    <row r="3" spans="1:23" x14ac:dyDescent="0.3">
      <c r="A3" s="2"/>
      <c r="W3" s="2"/>
    </row>
    <row r="4" spans="1:23" x14ac:dyDescent="0.3">
      <c r="A4" s="2"/>
      <c r="W4" s="2"/>
    </row>
    <row r="5" spans="1:23" ht="14.4" customHeight="1" x14ac:dyDescent="0.3">
      <c r="A5" s="2"/>
      <c r="B5" s="191" t="s">
        <v>132</v>
      </c>
      <c r="C5" s="191"/>
      <c r="D5" s="191"/>
      <c r="E5" s="191"/>
      <c r="F5" s="191"/>
      <c r="G5" s="191"/>
      <c r="H5" s="191"/>
      <c r="I5" s="191"/>
      <c r="J5" s="191"/>
      <c r="K5" s="191"/>
      <c r="L5" s="191"/>
      <c r="M5" s="191"/>
      <c r="N5" s="191"/>
      <c r="O5" s="191"/>
      <c r="P5" s="191"/>
      <c r="Q5" s="191"/>
      <c r="R5" s="191"/>
      <c r="S5" s="191"/>
      <c r="T5" s="191"/>
      <c r="U5" s="191"/>
      <c r="V5" s="191"/>
      <c r="W5" s="2"/>
    </row>
    <row r="6" spans="1:23" ht="14.4" customHeight="1" x14ac:dyDescent="0.3">
      <c r="A6" s="2"/>
      <c r="B6" s="191"/>
      <c r="C6" s="191"/>
      <c r="D6" s="191"/>
      <c r="E6" s="191"/>
      <c r="F6" s="191"/>
      <c r="G6" s="191"/>
      <c r="H6" s="191"/>
      <c r="I6" s="191"/>
      <c r="J6" s="191"/>
      <c r="K6" s="191"/>
      <c r="L6" s="191"/>
      <c r="M6" s="191"/>
      <c r="N6" s="191"/>
      <c r="O6" s="191"/>
      <c r="P6" s="191"/>
      <c r="Q6" s="191"/>
      <c r="R6" s="191"/>
      <c r="S6" s="191"/>
      <c r="T6" s="191"/>
      <c r="U6" s="191"/>
      <c r="V6" s="191"/>
      <c r="W6" s="2"/>
    </row>
    <row r="7" spans="1:23" ht="14.4" customHeight="1" x14ac:dyDescent="0.3">
      <c r="A7" s="2"/>
      <c r="B7" s="191"/>
      <c r="C7" s="191"/>
      <c r="D7" s="191"/>
      <c r="E7" s="191"/>
      <c r="F7" s="191"/>
      <c r="G7" s="191"/>
      <c r="H7" s="191"/>
      <c r="I7" s="191"/>
      <c r="J7" s="191"/>
      <c r="K7" s="191"/>
      <c r="L7" s="191"/>
      <c r="M7" s="191"/>
      <c r="N7" s="191"/>
      <c r="O7" s="191"/>
      <c r="P7" s="191"/>
      <c r="Q7" s="191"/>
      <c r="R7" s="191"/>
      <c r="S7" s="191"/>
      <c r="T7" s="191"/>
      <c r="U7" s="191"/>
      <c r="V7" s="191"/>
      <c r="W7" s="2"/>
    </row>
    <row r="8" spans="1:23" ht="14.4" customHeight="1" x14ac:dyDescent="0.3">
      <c r="A8" s="2"/>
      <c r="B8" s="191"/>
      <c r="C8" s="191"/>
      <c r="D8" s="191"/>
      <c r="E8" s="191"/>
      <c r="F8" s="191"/>
      <c r="G8" s="191"/>
      <c r="H8" s="191"/>
      <c r="I8" s="191"/>
      <c r="J8" s="191"/>
      <c r="K8" s="191"/>
      <c r="L8" s="191"/>
      <c r="M8" s="191"/>
      <c r="N8" s="191"/>
      <c r="O8" s="191"/>
      <c r="P8" s="191"/>
      <c r="Q8" s="191"/>
      <c r="R8" s="191"/>
      <c r="S8" s="191"/>
      <c r="T8" s="191"/>
      <c r="U8" s="191"/>
      <c r="V8" s="191"/>
      <c r="W8" s="2"/>
    </row>
    <row r="9" spans="1:23" ht="14.4" customHeight="1" x14ac:dyDescent="0.3">
      <c r="A9" s="2"/>
      <c r="B9" s="191"/>
      <c r="C9" s="191"/>
      <c r="D9" s="191"/>
      <c r="E9" s="191"/>
      <c r="F9" s="191"/>
      <c r="G9" s="191"/>
      <c r="H9" s="191"/>
      <c r="I9" s="191"/>
      <c r="J9" s="191"/>
      <c r="K9" s="191"/>
      <c r="L9" s="191"/>
      <c r="M9" s="191"/>
      <c r="N9" s="191"/>
      <c r="O9" s="191"/>
      <c r="P9" s="191"/>
      <c r="Q9" s="191"/>
      <c r="R9" s="191"/>
      <c r="S9" s="191"/>
      <c r="T9" s="191"/>
      <c r="U9" s="191"/>
      <c r="V9" s="191"/>
      <c r="W9" s="2"/>
    </row>
    <row r="10" spans="1:23" ht="14.4" customHeight="1" x14ac:dyDescent="0.85">
      <c r="A10" s="2"/>
      <c r="B10" s="2"/>
      <c r="C10" s="2"/>
      <c r="D10" s="2"/>
      <c r="E10" s="68"/>
      <c r="F10" s="68"/>
      <c r="G10" s="68"/>
      <c r="H10" s="68"/>
      <c r="I10" s="68"/>
      <c r="J10" s="68"/>
      <c r="K10" s="68"/>
      <c r="L10" s="68"/>
      <c r="M10" s="68"/>
      <c r="N10" s="68"/>
      <c r="O10" s="68"/>
      <c r="P10" s="68"/>
      <c r="Q10" s="68"/>
      <c r="R10" s="2"/>
      <c r="S10" s="2"/>
      <c r="T10" s="2"/>
      <c r="U10" s="2"/>
      <c r="V10" s="2"/>
      <c r="W10" s="2"/>
    </row>
    <row r="11" spans="1:23" ht="14.4" customHeight="1" x14ac:dyDescent="0.85">
      <c r="A11" s="2"/>
      <c r="B11" s="3"/>
      <c r="C11" s="3"/>
      <c r="D11" s="3"/>
      <c r="E11" s="70"/>
      <c r="F11" s="70"/>
      <c r="G11" s="70"/>
      <c r="H11" s="70"/>
      <c r="I11" s="70"/>
      <c r="J11" s="70"/>
      <c r="K11" s="70"/>
      <c r="L11" s="70"/>
      <c r="M11" s="70"/>
      <c r="N11" s="70"/>
      <c r="O11" s="70"/>
      <c r="P11" s="70"/>
      <c r="Q11" s="70"/>
      <c r="R11" s="3"/>
      <c r="S11" s="3"/>
      <c r="T11" s="3"/>
      <c r="U11" s="3"/>
      <c r="V11" s="3"/>
      <c r="W11" s="2"/>
    </row>
    <row r="12" spans="1:23" ht="14.4" customHeight="1" x14ac:dyDescent="0.85">
      <c r="A12" s="2"/>
      <c r="C12" s="190" t="s">
        <v>133</v>
      </c>
      <c r="D12" s="190"/>
      <c r="E12" s="190"/>
      <c r="F12" s="190"/>
      <c r="G12" s="190"/>
      <c r="H12" s="190"/>
      <c r="I12" s="190"/>
      <c r="J12" s="190"/>
      <c r="K12" s="190"/>
      <c r="L12" s="190"/>
      <c r="M12" s="70"/>
      <c r="N12" s="70"/>
      <c r="O12" s="70"/>
      <c r="P12" s="70"/>
      <c r="Q12" s="70"/>
      <c r="R12" s="3"/>
      <c r="S12" s="3"/>
      <c r="T12" s="3"/>
      <c r="U12" s="3"/>
      <c r="V12" s="3"/>
      <c r="W12" s="2"/>
    </row>
    <row r="13" spans="1:23" ht="14.4" customHeight="1" x14ac:dyDescent="0.85">
      <c r="A13" s="2"/>
      <c r="B13" s="71"/>
      <c r="C13" s="190"/>
      <c r="D13" s="190"/>
      <c r="E13" s="190"/>
      <c r="F13" s="190"/>
      <c r="G13" s="190"/>
      <c r="H13" s="190"/>
      <c r="I13" s="190"/>
      <c r="J13" s="190"/>
      <c r="K13" s="190"/>
      <c r="L13" s="190"/>
      <c r="M13" s="74"/>
      <c r="N13" s="188" t="s">
        <v>125</v>
      </c>
      <c r="O13" s="188"/>
      <c r="P13" s="188"/>
      <c r="Q13" s="188"/>
      <c r="R13" s="188"/>
      <c r="S13" s="188"/>
      <c r="T13" s="188"/>
      <c r="U13" s="188"/>
      <c r="W13" s="2"/>
    </row>
    <row r="14" spans="1:23" ht="14.4" customHeight="1" x14ac:dyDescent="0.3">
      <c r="A14" s="2"/>
      <c r="B14" s="71"/>
      <c r="C14" s="190"/>
      <c r="D14" s="190"/>
      <c r="E14" s="190"/>
      <c r="F14" s="190"/>
      <c r="G14" s="190"/>
      <c r="H14" s="190"/>
      <c r="I14" s="190"/>
      <c r="J14" s="190"/>
      <c r="K14" s="190"/>
      <c r="L14" s="190"/>
      <c r="M14" s="1"/>
      <c r="N14" s="188"/>
      <c r="O14" s="188"/>
      <c r="P14" s="188"/>
      <c r="Q14" s="188"/>
      <c r="R14" s="188"/>
      <c r="S14" s="188"/>
      <c r="T14" s="188"/>
      <c r="U14" s="188"/>
      <c r="W14" s="2"/>
    </row>
    <row r="15" spans="1:23" ht="14.4" customHeight="1" x14ac:dyDescent="0.3">
      <c r="A15" s="2"/>
      <c r="B15" s="71"/>
      <c r="C15" s="190"/>
      <c r="D15" s="190"/>
      <c r="E15" s="190"/>
      <c r="F15" s="190"/>
      <c r="G15" s="190"/>
      <c r="H15" s="190"/>
      <c r="I15" s="190"/>
      <c r="J15" s="190"/>
      <c r="K15" s="190"/>
      <c r="L15" s="190"/>
      <c r="M15" s="67"/>
      <c r="N15" s="188"/>
      <c r="O15" s="188"/>
      <c r="P15" s="188"/>
      <c r="Q15" s="188"/>
      <c r="R15" s="188"/>
      <c r="S15" s="188"/>
      <c r="T15" s="188"/>
      <c r="U15" s="188"/>
      <c r="W15" s="2"/>
    </row>
    <row r="16" spans="1:23" ht="14.4" customHeight="1" x14ac:dyDescent="0.3">
      <c r="A16" s="2"/>
      <c r="B16" s="71"/>
      <c r="C16" s="190"/>
      <c r="D16" s="190"/>
      <c r="E16" s="190"/>
      <c r="F16" s="190"/>
      <c r="G16" s="190"/>
      <c r="H16" s="190"/>
      <c r="I16" s="190"/>
      <c r="J16" s="190"/>
      <c r="K16" s="190"/>
      <c r="L16" s="190"/>
      <c r="M16" s="67"/>
      <c r="N16" s="188"/>
      <c r="O16" s="188"/>
      <c r="P16" s="188"/>
      <c r="Q16" s="188"/>
      <c r="R16" s="188"/>
      <c r="S16" s="188"/>
      <c r="T16" s="188"/>
      <c r="U16" s="188"/>
      <c r="W16" s="2"/>
    </row>
    <row r="17" spans="1:23" ht="14.4" customHeight="1" thickBot="1" x14ac:dyDescent="0.35">
      <c r="A17" s="2"/>
      <c r="B17" s="71"/>
      <c r="C17" s="190"/>
      <c r="D17" s="190"/>
      <c r="E17" s="190"/>
      <c r="F17" s="190"/>
      <c r="G17" s="190"/>
      <c r="H17" s="190"/>
      <c r="I17" s="190"/>
      <c r="J17" s="190"/>
      <c r="K17" s="190"/>
      <c r="L17" s="190"/>
      <c r="M17" s="67"/>
      <c r="N17" s="84"/>
      <c r="O17" s="84"/>
      <c r="P17" s="84"/>
      <c r="Q17" s="84"/>
      <c r="R17" s="84"/>
      <c r="S17" s="84"/>
      <c r="T17" s="84"/>
      <c r="U17" s="84"/>
      <c r="W17" s="2"/>
    </row>
    <row r="18" spans="1:23" ht="14.4" customHeight="1" x14ac:dyDescent="0.3">
      <c r="A18" s="2"/>
      <c r="B18" s="71"/>
      <c r="C18" s="190"/>
      <c r="D18" s="190"/>
      <c r="E18" s="190"/>
      <c r="F18" s="190"/>
      <c r="G18" s="190"/>
      <c r="H18" s="190"/>
      <c r="I18" s="190"/>
      <c r="J18" s="190"/>
      <c r="K18" s="190"/>
      <c r="L18" s="190"/>
      <c r="M18" s="67"/>
      <c r="N18" s="69"/>
      <c r="O18" s="69"/>
      <c r="P18" s="69"/>
      <c r="Q18" s="69"/>
      <c r="R18" s="69"/>
      <c r="S18" s="69"/>
      <c r="T18" s="69"/>
      <c r="U18" s="69"/>
      <c r="W18" s="2"/>
    </row>
    <row r="19" spans="1:23" ht="14.4" customHeight="1" x14ac:dyDescent="0.3">
      <c r="A19" s="2"/>
      <c r="B19" s="13"/>
      <c r="C19" s="87"/>
      <c r="D19" s="87"/>
      <c r="E19" s="87"/>
      <c r="F19" s="87"/>
      <c r="G19" s="87"/>
      <c r="H19" s="87"/>
      <c r="I19" s="87"/>
      <c r="J19" s="87"/>
      <c r="K19" s="87"/>
      <c r="L19" s="87"/>
      <c r="M19" s="88"/>
      <c r="N19" s="194" t="s">
        <v>126</v>
      </c>
      <c r="O19" s="194"/>
      <c r="P19" s="194"/>
      <c r="Q19" s="194"/>
      <c r="R19" s="194"/>
      <c r="S19" s="194"/>
      <c r="T19" s="194"/>
      <c r="U19" s="194"/>
      <c r="W19" s="2"/>
    </row>
    <row r="20" spans="1:23" ht="14.4" customHeight="1" x14ac:dyDescent="0.3">
      <c r="A20" s="2"/>
      <c r="B20" s="13"/>
      <c r="C20" s="87"/>
      <c r="D20" s="87"/>
      <c r="E20" s="87"/>
      <c r="F20" s="87"/>
      <c r="G20" s="87"/>
      <c r="H20" s="87"/>
      <c r="I20" s="87"/>
      <c r="J20" s="87"/>
      <c r="K20" s="87"/>
      <c r="L20" s="87"/>
      <c r="M20" s="88"/>
      <c r="N20" s="194"/>
      <c r="O20" s="194"/>
      <c r="P20" s="194"/>
      <c r="Q20" s="194"/>
      <c r="R20" s="194"/>
      <c r="S20" s="194"/>
      <c r="T20" s="194"/>
      <c r="U20" s="194"/>
      <c r="W20" s="2"/>
    </row>
    <row r="21" spans="1:23" ht="14.4" customHeight="1" x14ac:dyDescent="0.3">
      <c r="A21" s="2"/>
      <c r="C21" s="71"/>
      <c r="D21" s="71"/>
      <c r="E21" s="71"/>
      <c r="F21" s="71"/>
      <c r="G21" s="71"/>
      <c r="H21" s="71"/>
      <c r="I21" s="71"/>
      <c r="J21" s="71"/>
      <c r="K21" s="71"/>
      <c r="L21" s="71"/>
      <c r="M21" s="72"/>
      <c r="N21" s="194"/>
      <c r="O21" s="194"/>
      <c r="P21" s="194"/>
      <c r="Q21" s="194"/>
      <c r="R21" s="194"/>
      <c r="S21" s="194"/>
      <c r="T21" s="194"/>
      <c r="U21" s="194"/>
      <c r="V21" s="9"/>
      <c r="W21" s="2"/>
    </row>
    <row r="22" spans="1:23" ht="14.4" customHeight="1" thickBot="1" x14ac:dyDescent="0.35">
      <c r="A22" s="2"/>
      <c r="C22" s="73"/>
      <c r="D22" s="73"/>
      <c r="E22" s="73"/>
      <c r="F22" s="73"/>
      <c r="G22" s="73"/>
      <c r="H22" s="73"/>
      <c r="I22" s="73"/>
      <c r="J22" s="73"/>
      <c r="K22" s="73"/>
      <c r="L22" s="73"/>
      <c r="M22" s="72"/>
      <c r="N22" s="194"/>
      <c r="O22" s="194"/>
      <c r="P22" s="194"/>
      <c r="Q22" s="194"/>
      <c r="R22" s="194"/>
      <c r="S22" s="194"/>
      <c r="T22" s="194"/>
      <c r="U22" s="194"/>
      <c r="W22" s="2"/>
    </row>
    <row r="23" spans="1:23" ht="14.4" customHeight="1" x14ac:dyDescent="0.3">
      <c r="A23" s="2"/>
      <c r="C23" s="65"/>
      <c r="D23" s="65"/>
      <c r="E23" s="65"/>
      <c r="F23" s="65"/>
      <c r="G23" s="65"/>
      <c r="H23" s="65"/>
      <c r="I23" s="65"/>
      <c r="J23" s="65"/>
      <c r="K23" s="65"/>
      <c r="L23" s="65"/>
      <c r="M23" s="67"/>
      <c r="N23" s="69"/>
      <c r="O23" s="69"/>
      <c r="P23" s="69"/>
      <c r="Q23" s="69"/>
      <c r="R23" s="69"/>
      <c r="S23" s="69"/>
      <c r="T23" s="69"/>
      <c r="U23" s="69"/>
      <c r="W23" s="2"/>
    </row>
    <row r="24" spans="1:23" ht="14.4" customHeight="1" x14ac:dyDescent="0.3">
      <c r="A24" s="2"/>
      <c r="C24" s="65"/>
      <c r="D24" s="65"/>
      <c r="E24" s="65"/>
      <c r="F24" s="65"/>
      <c r="G24" s="65"/>
      <c r="H24" s="65"/>
      <c r="I24" s="65"/>
      <c r="J24" s="65"/>
      <c r="K24" s="65"/>
      <c r="L24" s="65"/>
      <c r="M24" s="67"/>
      <c r="N24" s="194" t="s">
        <v>122</v>
      </c>
      <c r="O24" s="194"/>
      <c r="P24" s="194"/>
      <c r="Q24" s="194"/>
      <c r="R24" s="194"/>
      <c r="S24" s="194"/>
      <c r="T24" s="194"/>
      <c r="U24" s="194"/>
      <c r="W24" s="2"/>
    </row>
    <row r="25" spans="1:23" ht="14.4" customHeight="1" x14ac:dyDescent="0.3">
      <c r="A25" s="2"/>
      <c r="C25" s="65"/>
      <c r="D25" s="65"/>
      <c r="E25" s="65"/>
      <c r="F25" s="65"/>
      <c r="G25" s="65"/>
      <c r="H25" s="65"/>
      <c r="I25" s="65"/>
      <c r="J25" s="65"/>
      <c r="K25" s="65"/>
      <c r="L25" s="65"/>
      <c r="M25" s="67"/>
      <c r="N25" s="194"/>
      <c r="O25" s="194"/>
      <c r="P25" s="194"/>
      <c r="Q25" s="194"/>
      <c r="R25" s="194"/>
      <c r="S25" s="194"/>
      <c r="T25" s="194"/>
      <c r="U25" s="194"/>
      <c r="V25" s="1"/>
      <c r="W25" s="14"/>
    </row>
    <row r="26" spans="1:23" ht="14.4" customHeight="1" x14ac:dyDescent="0.3">
      <c r="A26" s="2"/>
      <c r="C26" s="65"/>
      <c r="D26" s="65"/>
      <c r="E26" s="65"/>
      <c r="F26" s="65"/>
      <c r="G26" s="65"/>
      <c r="H26" s="65"/>
      <c r="I26" s="65"/>
      <c r="J26" s="65"/>
      <c r="K26" s="65"/>
      <c r="L26" s="65"/>
      <c r="M26" s="67"/>
      <c r="N26" s="194" t="s">
        <v>134</v>
      </c>
      <c r="O26" s="194"/>
      <c r="P26" s="194"/>
      <c r="Q26" s="194"/>
      <c r="R26" s="194"/>
      <c r="S26" s="194"/>
      <c r="T26" s="194"/>
      <c r="U26" s="194"/>
      <c r="V26" s="1"/>
      <c r="W26" s="14"/>
    </row>
    <row r="27" spans="1:23" ht="14.4" customHeight="1" x14ac:dyDescent="0.3">
      <c r="A27" s="2"/>
      <c r="C27" s="65"/>
      <c r="D27" s="65"/>
      <c r="E27" s="65"/>
      <c r="F27" s="65"/>
      <c r="G27" s="65"/>
      <c r="H27" s="65"/>
      <c r="I27" s="65"/>
      <c r="J27" s="65"/>
      <c r="K27" s="65"/>
      <c r="L27" s="65"/>
      <c r="M27" s="67"/>
      <c r="N27" s="194"/>
      <c r="O27" s="194"/>
      <c r="P27" s="194"/>
      <c r="Q27" s="194"/>
      <c r="R27" s="194"/>
      <c r="S27" s="194"/>
      <c r="T27" s="194"/>
      <c r="U27" s="194"/>
      <c r="V27" s="1"/>
      <c r="W27" s="14"/>
    </row>
    <row r="28" spans="1:23" ht="14.4" customHeight="1" x14ac:dyDescent="0.3">
      <c r="A28" s="2"/>
      <c r="M28" s="1"/>
      <c r="N28" s="193" t="s">
        <v>136</v>
      </c>
      <c r="O28" s="193"/>
      <c r="P28" s="193"/>
      <c r="Q28" s="193"/>
      <c r="R28" s="193"/>
      <c r="S28" s="193"/>
      <c r="T28" s="193"/>
      <c r="U28" s="193"/>
      <c r="V28" s="66"/>
      <c r="W28" s="14"/>
    </row>
    <row r="29" spans="1:23" ht="14.4" customHeight="1" thickBot="1" x14ac:dyDescent="0.35">
      <c r="A29" s="2"/>
      <c r="M29" s="1"/>
      <c r="N29" s="75"/>
      <c r="O29" s="75"/>
      <c r="P29" s="75"/>
      <c r="Q29" s="75"/>
      <c r="R29" s="75"/>
      <c r="S29" s="75"/>
      <c r="T29" s="75"/>
      <c r="U29" s="75"/>
      <c r="V29" s="66"/>
      <c r="W29" s="14"/>
    </row>
    <row r="30" spans="1:23" ht="14.4" customHeight="1" x14ac:dyDescent="0.3">
      <c r="A30" s="2"/>
      <c r="M30" s="1"/>
      <c r="N30" s="192" t="s">
        <v>124</v>
      </c>
      <c r="O30" s="192"/>
      <c r="P30" s="192"/>
      <c r="Q30" s="192"/>
      <c r="R30" s="192"/>
      <c r="S30" s="192"/>
      <c r="T30" s="192"/>
      <c r="U30" s="192"/>
      <c r="V30" s="1"/>
      <c r="W30" s="14"/>
    </row>
    <row r="31" spans="1:23" ht="14.4" customHeight="1" x14ac:dyDescent="0.3">
      <c r="A31" s="2"/>
      <c r="M31" s="1"/>
      <c r="N31" s="193"/>
      <c r="O31" s="193"/>
      <c r="P31" s="193"/>
      <c r="Q31" s="193"/>
      <c r="R31" s="193"/>
      <c r="S31" s="193"/>
      <c r="T31" s="193"/>
      <c r="U31" s="193"/>
      <c r="V31" s="1"/>
      <c r="W31" s="14"/>
    </row>
    <row r="32" spans="1:23" x14ac:dyDescent="0.3">
      <c r="A32" s="2"/>
      <c r="M32" s="1"/>
      <c r="N32" s="193"/>
      <c r="O32" s="193"/>
      <c r="P32" s="193"/>
      <c r="Q32" s="193"/>
      <c r="R32" s="193"/>
      <c r="S32" s="193"/>
      <c r="T32" s="193"/>
      <c r="U32" s="193"/>
      <c r="W32" s="2"/>
    </row>
    <row r="33" spans="1:24" ht="18" thickBot="1" x14ac:dyDescent="0.35">
      <c r="A33" s="2"/>
      <c r="M33" s="1"/>
      <c r="N33" s="76"/>
      <c r="O33" s="76"/>
      <c r="P33" s="76"/>
      <c r="Q33" s="76"/>
      <c r="R33" s="76"/>
      <c r="S33" s="76"/>
      <c r="T33" s="76"/>
      <c r="U33" s="76"/>
      <c r="W33" s="2"/>
    </row>
    <row r="34" spans="1:24" ht="14.4" customHeight="1" x14ac:dyDescent="0.3">
      <c r="A34" s="2"/>
      <c r="C34" s="189" t="s">
        <v>135</v>
      </c>
      <c r="D34" s="189"/>
      <c r="E34" s="189"/>
      <c r="F34" s="189"/>
      <c r="G34" s="189"/>
      <c r="H34" s="189"/>
      <c r="I34" s="189"/>
      <c r="J34" s="189"/>
      <c r="K34" s="189"/>
      <c r="L34" s="189"/>
      <c r="M34" s="1"/>
      <c r="N34" s="192" t="s">
        <v>123</v>
      </c>
      <c r="O34" s="192"/>
      <c r="P34" s="192"/>
      <c r="Q34" s="192"/>
      <c r="R34" s="192"/>
      <c r="S34" s="192"/>
      <c r="T34" s="192"/>
      <c r="U34" s="192"/>
      <c r="W34" s="2"/>
    </row>
    <row r="35" spans="1:24" ht="14.4" customHeight="1" x14ac:dyDescent="0.3">
      <c r="A35" s="2"/>
      <c r="C35" s="189"/>
      <c r="D35" s="189"/>
      <c r="E35" s="189"/>
      <c r="F35" s="189"/>
      <c r="G35" s="189"/>
      <c r="H35" s="189"/>
      <c r="I35" s="189"/>
      <c r="J35" s="189"/>
      <c r="K35" s="189"/>
      <c r="L35" s="189"/>
      <c r="N35" s="193"/>
      <c r="O35" s="193"/>
      <c r="P35" s="193"/>
      <c r="Q35" s="193"/>
      <c r="R35" s="193"/>
      <c r="S35" s="193"/>
      <c r="T35" s="193"/>
      <c r="U35" s="193"/>
      <c r="W35" s="2"/>
    </row>
    <row r="36" spans="1:24" ht="14.4" customHeight="1" x14ac:dyDescent="0.3">
      <c r="A36" s="2"/>
      <c r="C36" s="189"/>
      <c r="D36" s="189"/>
      <c r="E36" s="189"/>
      <c r="F36" s="189"/>
      <c r="G36" s="189"/>
      <c r="H36" s="189"/>
      <c r="I36" s="189"/>
      <c r="J36" s="189"/>
      <c r="K36" s="189"/>
      <c r="L36" s="189"/>
      <c r="N36" s="193"/>
      <c r="O36" s="193"/>
      <c r="P36" s="193"/>
      <c r="Q36" s="193"/>
      <c r="R36" s="193"/>
      <c r="S36" s="193"/>
      <c r="T36" s="193"/>
      <c r="U36" s="193"/>
      <c r="W36" s="2"/>
    </row>
    <row r="37" spans="1:24" ht="15" customHeight="1" x14ac:dyDescent="0.3">
      <c r="A37" s="2"/>
      <c r="C37" s="189"/>
      <c r="D37" s="189"/>
      <c r="E37" s="189"/>
      <c r="F37" s="189"/>
      <c r="G37" s="189"/>
      <c r="H37" s="189"/>
      <c r="I37" s="189"/>
      <c r="J37" s="189"/>
      <c r="K37" s="189"/>
      <c r="L37" s="189"/>
      <c r="N37" s="75"/>
      <c r="O37" s="75"/>
      <c r="P37" s="75"/>
      <c r="Q37" s="75"/>
      <c r="R37" s="75"/>
      <c r="S37" s="75"/>
      <c r="T37" s="75"/>
      <c r="U37" s="75"/>
      <c r="W37" s="2"/>
    </row>
    <row r="38" spans="1:24" ht="15" customHeight="1" x14ac:dyDescent="0.3">
      <c r="A38" s="2"/>
      <c r="C38" s="189"/>
      <c r="D38" s="189"/>
      <c r="E38" s="189"/>
      <c r="F38" s="189"/>
      <c r="G38" s="189"/>
      <c r="H38" s="189"/>
      <c r="I38" s="189"/>
      <c r="J38" s="189"/>
      <c r="K38" s="189"/>
      <c r="L38" s="189"/>
      <c r="N38" s="75"/>
      <c r="O38" s="75"/>
      <c r="P38" s="75"/>
      <c r="Q38" s="75"/>
      <c r="R38" s="75"/>
      <c r="S38" s="75"/>
      <c r="T38" s="75"/>
      <c r="U38" s="75"/>
      <c r="W38" s="2"/>
    </row>
    <row r="39" spans="1:24" ht="15.6" thickBot="1" x14ac:dyDescent="0.35">
      <c r="A39" s="2"/>
      <c r="N39" s="75"/>
      <c r="O39" s="75"/>
      <c r="P39" s="75"/>
      <c r="Q39" s="75"/>
      <c r="R39" s="75"/>
      <c r="S39" s="75"/>
      <c r="T39" s="75"/>
      <c r="U39" s="75"/>
      <c r="W39" s="2"/>
    </row>
    <row r="40" spans="1:24" x14ac:dyDescent="0.3">
      <c r="A40" s="2"/>
      <c r="C40" s="80"/>
      <c r="D40" s="80"/>
      <c r="E40" s="80"/>
      <c r="F40" s="80"/>
      <c r="G40" s="80"/>
      <c r="H40" s="80"/>
      <c r="I40" s="80"/>
      <c r="J40" s="80"/>
      <c r="K40" s="80"/>
      <c r="L40" s="80"/>
      <c r="M40" s="80"/>
      <c r="N40" s="80"/>
      <c r="O40" s="80"/>
      <c r="P40" s="80"/>
      <c r="Q40" s="80"/>
      <c r="R40" s="80"/>
      <c r="S40" s="80"/>
      <c r="T40" s="80"/>
      <c r="U40" s="80"/>
      <c r="W40" s="2"/>
    </row>
    <row r="41" spans="1:24" x14ac:dyDescent="0.3">
      <c r="A41" s="2"/>
      <c r="B41" s="3"/>
      <c r="C41" s="3"/>
      <c r="D41" s="3"/>
      <c r="E41" s="3"/>
      <c r="F41" s="3"/>
      <c r="G41" s="3"/>
      <c r="H41" s="3"/>
      <c r="I41" s="3"/>
      <c r="J41" s="3"/>
      <c r="K41" s="3"/>
      <c r="L41" s="3"/>
      <c r="M41" s="3"/>
      <c r="N41" s="3"/>
      <c r="O41" s="3"/>
      <c r="P41" s="3"/>
      <c r="Q41" s="3"/>
      <c r="R41" s="3"/>
      <c r="S41" s="3"/>
      <c r="T41" s="3"/>
      <c r="U41" s="3"/>
      <c r="V41" s="3"/>
      <c r="W41" s="83"/>
      <c r="X41" s="3"/>
    </row>
    <row r="42" spans="1:24" x14ac:dyDescent="0.3">
      <c r="A42" s="2"/>
      <c r="B42" s="3"/>
      <c r="C42" s="187" t="s">
        <v>147</v>
      </c>
      <c r="D42" s="187"/>
      <c r="E42" s="187"/>
      <c r="F42" s="187"/>
      <c r="G42" s="187"/>
      <c r="H42" s="187"/>
      <c r="I42" s="187"/>
      <c r="J42" s="187"/>
      <c r="K42" s="187"/>
      <c r="L42" s="187"/>
      <c r="M42" s="187"/>
      <c r="N42" s="187"/>
      <c r="O42" s="187"/>
      <c r="P42" s="187"/>
      <c r="Q42" s="187"/>
      <c r="R42" s="187"/>
      <c r="S42" s="187"/>
      <c r="T42" s="187"/>
      <c r="U42" s="187"/>
      <c r="V42" s="3"/>
      <c r="W42" s="83"/>
      <c r="X42" s="3"/>
    </row>
    <row r="43" spans="1:24" x14ac:dyDescent="0.3">
      <c r="A43" s="2"/>
      <c r="B43" s="3"/>
      <c r="C43" s="187"/>
      <c r="D43" s="187"/>
      <c r="E43" s="187"/>
      <c r="F43" s="187"/>
      <c r="G43" s="187"/>
      <c r="H43" s="187"/>
      <c r="I43" s="187"/>
      <c r="J43" s="187"/>
      <c r="K43" s="187"/>
      <c r="L43" s="187"/>
      <c r="M43" s="187"/>
      <c r="N43" s="187"/>
      <c r="O43" s="187"/>
      <c r="P43" s="187"/>
      <c r="Q43" s="187"/>
      <c r="R43" s="187"/>
      <c r="S43" s="187"/>
      <c r="T43" s="187"/>
      <c r="U43" s="187"/>
      <c r="V43" s="3"/>
      <c r="W43" s="83"/>
      <c r="X43" s="3"/>
    </row>
    <row r="44" spans="1:24" x14ac:dyDescent="0.3">
      <c r="A44" s="2"/>
      <c r="B44" s="3"/>
      <c r="C44" s="3"/>
      <c r="D44" s="3"/>
      <c r="E44" s="3"/>
      <c r="F44" s="3"/>
      <c r="G44" s="3"/>
      <c r="H44" s="3"/>
      <c r="I44" s="3"/>
      <c r="J44" s="3"/>
      <c r="K44" s="3"/>
      <c r="L44" s="3"/>
      <c r="M44" s="3"/>
      <c r="N44" s="3"/>
      <c r="O44" s="3"/>
      <c r="P44" s="3"/>
      <c r="Q44" s="3"/>
      <c r="R44" s="3"/>
      <c r="S44" s="3"/>
      <c r="T44" s="3"/>
      <c r="U44" s="3"/>
      <c r="V44" s="3"/>
      <c r="W44" s="83"/>
      <c r="X44" s="3"/>
    </row>
    <row r="45" spans="1:24" x14ac:dyDescent="0.3">
      <c r="A45" s="2"/>
      <c r="W45" s="83"/>
    </row>
    <row r="46" spans="1:24" ht="14.4" customHeight="1" x14ac:dyDescent="0.3">
      <c r="A46" s="2"/>
      <c r="B46" s="2"/>
      <c r="C46" s="2"/>
      <c r="D46" s="2"/>
      <c r="E46" s="2"/>
      <c r="F46" s="2"/>
      <c r="G46" s="2"/>
      <c r="H46" s="2"/>
      <c r="I46" s="2"/>
      <c r="J46" s="2"/>
      <c r="K46" s="2"/>
      <c r="L46" s="2"/>
      <c r="M46" s="2"/>
      <c r="N46" s="2"/>
      <c r="O46" s="2"/>
      <c r="P46" s="2"/>
      <c r="Q46" s="2"/>
      <c r="R46" s="2"/>
      <c r="S46" s="2"/>
      <c r="T46" s="2"/>
      <c r="U46" s="2"/>
      <c r="V46" s="2"/>
      <c r="W46" s="83"/>
    </row>
    <row r="47" spans="1:24" ht="14.4" customHeight="1" x14ac:dyDescent="0.3">
      <c r="A47" s="13"/>
      <c r="C47" s="85"/>
      <c r="D47" s="85"/>
      <c r="E47" s="85"/>
      <c r="F47" s="85"/>
      <c r="G47" s="85"/>
      <c r="H47" s="85"/>
      <c r="I47" s="85"/>
      <c r="J47" s="85"/>
      <c r="K47" s="85"/>
      <c r="L47" s="85"/>
      <c r="M47" s="85"/>
      <c r="N47" s="85"/>
      <c r="O47" s="85"/>
      <c r="P47" s="85"/>
      <c r="Q47" s="85"/>
      <c r="R47" s="85"/>
      <c r="S47" s="85"/>
      <c r="T47" s="85"/>
      <c r="U47" s="85"/>
      <c r="W47" s="86"/>
    </row>
    <row r="48" spans="1:24" x14ac:dyDescent="0.3">
      <c r="A48" s="13"/>
      <c r="W48" s="86"/>
    </row>
    <row r="49" spans="1:23" x14ac:dyDescent="0.3">
      <c r="A49" s="13"/>
      <c r="F49" s="155"/>
      <c r="G49" s="155"/>
      <c r="H49" s="155"/>
      <c r="I49" s="155"/>
      <c r="J49" s="155"/>
      <c r="W49" s="86"/>
    </row>
    <row r="50" spans="1:23" x14ac:dyDescent="0.3">
      <c r="A50" s="13"/>
      <c r="F50" s="155"/>
      <c r="G50" s="155"/>
      <c r="H50" s="155"/>
      <c r="J50" s="155"/>
      <c r="K50" s="155"/>
      <c r="L50" s="155"/>
      <c r="W50" s="86"/>
    </row>
    <row r="51" spans="1:23" x14ac:dyDescent="0.3">
      <c r="F51" s="155"/>
      <c r="G51" s="155"/>
      <c r="H51" s="155"/>
      <c r="I51" s="155"/>
      <c r="J51" s="155"/>
      <c r="K51" s="155"/>
      <c r="L51" s="155"/>
    </row>
    <row r="52" spans="1:23" x14ac:dyDescent="0.3">
      <c r="F52" s="155"/>
      <c r="G52" s="155"/>
      <c r="H52" s="155"/>
      <c r="I52" s="155"/>
      <c r="J52" s="155"/>
      <c r="K52" s="155"/>
      <c r="L52" s="155"/>
    </row>
    <row r="53" spans="1:23" x14ac:dyDescent="0.3">
      <c r="F53" s="155"/>
      <c r="G53" s="155"/>
      <c r="H53" s="155"/>
      <c r="I53" s="155"/>
      <c r="J53" s="155"/>
      <c r="K53" s="155"/>
      <c r="L53" s="155"/>
    </row>
    <row r="54" spans="1:23" x14ac:dyDescent="0.3">
      <c r="F54" s="155"/>
      <c r="G54" s="155"/>
      <c r="H54" s="155"/>
      <c r="J54" s="155"/>
    </row>
    <row r="55" spans="1:23" x14ac:dyDescent="0.3">
      <c r="F55" s="155"/>
      <c r="G55" s="155"/>
      <c r="H55" s="155"/>
      <c r="I55" s="155"/>
      <c r="J55" s="155"/>
    </row>
    <row r="59" spans="1:23" ht="14.4" customHeight="1" x14ac:dyDescent="0.55000000000000004">
      <c r="D59" s="90"/>
      <c r="E59" s="90"/>
      <c r="F59" s="90"/>
      <c r="G59" s="90"/>
      <c r="H59" s="90"/>
      <c r="I59" s="90"/>
      <c r="J59" s="90"/>
      <c r="K59" s="90"/>
      <c r="L59" s="90"/>
      <c r="M59" s="90"/>
      <c r="N59" s="90"/>
      <c r="O59" s="90"/>
    </row>
    <row r="60" spans="1:23" ht="14.4" customHeight="1" x14ac:dyDescent="0.55000000000000004">
      <c r="D60" s="90"/>
      <c r="E60" s="90"/>
      <c r="F60" s="90"/>
      <c r="G60" s="90"/>
      <c r="H60" s="90"/>
      <c r="I60" s="90"/>
      <c r="J60" s="90"/>
      <c r="K60" s="90"/>
      <c r="L60" s="90"/>
      <c r="M60" s="90"/>
      <c r="N60" s="90"/>
      <c r="O60" s="90"/>
    </row>
    <row r="61" spans="1:23" ht="14.4" customHeight="1" x14ac:dyDescent="0.55000000000000004">
      <c r="D61" s="90"/>
      <c r="E61" s="90"/>
      <c r="F61" s="90"/>
      <c r="G61" s="90"/>
      <c r="H61" s="90"/>
      <c r="I61" s="90"/>
      <c r="J61" s="90"/>
      <c r="K61" s="90"/>
      <c r="L61" s="90"/>
      <c r="M61" s="90"/>
      <c r="N61" s="90"/>
      <c r="O61" s="90"/>
    </row>
    <row r="62" spans="1:23" ht="14.4" customHeight="1" x14ac:dyDescent="0.55000000000000004">
      <c r="D62" s="90"/>
      <c r="E62" s="90"/>
      <c r="F62" s="90"/>
      <c r="G62" s="90"/>
      <c r="H62" s="90"/>
      <c r="I62" s="90"/>
      <c r="J62" s="90"/>
      <c r="K62" s="90"/>
      <c r="L62" s="90"/>
      <c r="M62" s="90"/>
      <c r="N62" s="90"/>
      <c r="O62" s="90"/>
    </row>
    <row r="63" spans="1:23" ht="14.4" customHeight="1" x14ac:dyDescent="0.55000000000000004">
      <c r="D63" s="90"/>
      <c r="E63" s="90"/>
      <c r="F63" s="90"/>
      <c r="G63" s="90"/>
      <c r="H63" s="90"/>
      <c r="I63" s="90"/>
      <c r="J63" s="90"/>
      <c r="K63" s="90"/>
      <c r="L63" s="90"/>
      <c r="M63" s="90"/>
      <c r="N63" s="90"/>
      <c r="O63" s="90"/>
    </row>
    <row r="64" spans="1:23" ht="14.4" customHeight="1" x14ac:dyDescent="0.55000000000000004">
      <c r="D64" s="90"/>
      <c r="E64" s="90"/>
      <c r="F64" s="90"/>
      <c r="G64" s="90"/>
      <c r="H64" s="90"/>
      <c r="I64" s="90"/>
      <c r="J64" s="90"/>
      <c r="K64" s="90"/>
      <c r="L64" s="90"/>
      <c r="M64" s="90"/>
      <c r="N64" s="90"/>
      <c r="O64" s="90"/>
    </row>
    <row r="65" spans="3:15" ht="14.4" customHeight="1" x14ac:dyDescent="0.55000000000000004">
      <c r="D65" s="90"/>
      <c r="E65" s="90"/>
      <c r="F65" s="90"/>
      <c r="G65" s="90"/>
      <c r="H65" s="90"/>
      <c r="I65" s="90"/>
      <c r="J65" s="90"/>
      <c r="K65" s="90"/>
      <c r="L65" s="90"/>
      <c r="M65" s="90"/>
      <c r="N65" s="90"/>
      <c r="O65" s="90"/>
    </row>
    <row r="66" spans="3:15" ht="14.4" customHeight="1" x14ac:dyDescent="0.55000000000000004">
      <c r="D66" s="90"/>
      <c r="E66" s="90"/>
      <c r="F66" s="90"/>
      <c r="G66" s="90"/>
      <c r="H66" s="90"/>
      <c r="I66" s="90"/>
      <c r="J66" s="90"/>
      <c r="K66" s="90"/>
      <c r="L66" s="90"/>
      <c r="M66" s="90"/>
      <c r="N66" s="90"/>
      <c r="O66" s="90"/>
    </row>
    <row r="67" spans="3:15" ht="14.4" customHeight="1" x14ac:dyDescent="0.55000000000000004">
      <c r="D67" s="90"/>
      <c r="E67" s="90"/>
      <c r="F67" s="90"/>
      <c r="G67" s="90"/>
      <c r="H67" s="90"/>
      <c r="I67" s="90"/>
      <c r="J67" s="90"/>
      <c r="K67" s="90"/>
      <c r="L67" s="90"/>
      <c r="M67" s="90"/>
      <c r="N67" s="90"/>
      <c r="O67" s="90"/>
    </row>
    <row r="68" spans="3:15" ht="14.4" customHeight="1" x14ac:dyDescent="0.55000000000000004">
      <c r="D68" s="90"/>
      <c r="E68" s="90"/>
      <c r="F68" s="90"/>
      <c r="G68" s="90"/>
      <c r="H68" s="90"/>
      <c r="I68" s="90"/>
      <c r="J68" s="90"/>
      <c r="K68" s="90"/>
      <c r="L68" s="90"/>
      <c r="M68" s="90"/>
      <c r="N68" s="90"/>
      <c r="O68" s="90"/>
    </row>
    <row r="69" spans="3:15" ht="14.4" customHeight="1" x14ac:dyDescent="0.4">
      <c r="D69" s="89"/>
      <c r="E69" s="89"/>
      <c r="F69" s="89"/>
      <c r="G69" s="89"/>
      <c r="H69" s="89"/>
      <c r="I69" s="89"/>
      <c r="J69" s="89"/>
      <c r="K69" s="89"/>
    </row>
    <row r="70" spans="3:15" ht="14.4" customHeight="1" x14ac:dyDescent="0.4">
      <c r="C70" s="89"/>
      <c r="D70" s="89"/>
      <c r="E70" s="89"/>
      <c r="F70" s="89"/>
      <c r="G70" s="89"/>
      <c r="H70" s="89"/>
      <c r="I70" s="89"/>
      <c r="J70" s="89"/>
      <c r="K70" s="89"/>
    </row>
    <row r="71" spans="3:15" ht="15" customHeight="1" x14ac:dyDescent="0.4">
      <c r="C71" s="89"/>
      <c r="D71" s="89"/>
      <c r="E71" s="89"/>
      <c r="F71" s="89"/>
      <c r="G71" s="89"/>
      <c r="H71" s="89"/>
      <c r="I71" s="89"/>
      <c r="J71" s="89"/>
      <c r="K71" s="89"/>
    </row>
    <row r="72" spans="3:15" ht="14.4" customHeight="1" x14ac:dyDescent="0.4">
      <c r="C72" s="89"/>
      <c r="D72" s="89"/>
      <c r="E72" s="89"/>
      <c r="F72" s="89"/>
      <c r="G72" s="89"/>
      <c r="H72" s="89"/>
      <c r="I72" s="89"/>
      <c r="J72" s="89"/>
      <c r="K72" s="89"/>
    </row>
    <row r="73" spans="3:15" ht="14.4" customHeight="1" x14ac:dyDescent="0.4">
      <c r="C73" s="89"/>
      <c r="D73" s="89"/>
      <c r="E73" s="89"/>
      <c r="F73" s="89"/>
      <c r="G73" s="89"/>
      <c r="H73" s="89"/>
      <c r="I73" s="89"/>
      <c r="J73" s="89"/>
      <c r="K73" s="89"/>
    </row>
    <row r="74" spans="3:15" ht="15" customHeight="1" x14ac:dyDescent="0.4">
      <c r="C74" s="89"/>
      <c r="D74" s="89"/>
      <c r="E74" s="89"/>
      <c r="F74" s="89"/>
      <c r="G74" s="89"/>
      <c r="H74" s="89"/>
      <c r="I74" s="89"/>
      <c r="J74" s="89"/>
      <c r="K74" s="89"/>
    </row>
    <row r="75" spans="3:15" ht="14.4" customHeight="1" x14ac:dyDescent="0.4">
      <c r="C75" s="89"/>
      <c r="D75" s="89"/>
      <c r="E75" s="89"/>
      <c r="F75" s="89"/>
      <c r="G75" s="89"/>
      <c r="H75" s="89"/>
      <c r="I75" s="89"/>
      <c r="J75" s="89"/>
      <c r="K75" s="89"/>
    </row>
    <row r="76" spans="3:15" ht="14.4" customHeight="1" x14ac:dyDescent="0.4">
      <c r="C76" s="89"/>
      <c r="D76" s="89"/>
      <c r="E76" s="89"/>
      <c r="F76" s="89"/>
      <c r="G76" s="89"/>
      <c r="H76" s="89"/>
      <c r="I76" s="89"/>
      <c r="J76" s="89"/>
      <c r="K76" s="89"/>
    </row>
    <row r="102" spans="4:4" x14ac:dyDescent="0.3">
      <c r="D102" s="93"/>
    </row>
  </sheetData>
  <sheetProtection algorithmName="SHA-512" hashValue="ql4tEI1koKWGBbW2m3FONofv15kKdbpUr+Jgz9EBBT539W/IrElsGMU9d2URxLeGK8UoXZ3os2kh280//KpDSw==" saltValue="v0syO7bXRi9yUqrD5uWyhg==" spinCount="100000" sheet="1" objects="1" scenarios="1" selectLockedCells="1"/>
  <mergeCells count="11">
    <mergeCell ref="C42:U43"/>
    <mergeCell ref="N13:U16"/>
    <mergeCell ref="C34:L38"/>
    <mergeCell ref="C12:L18"/>
    <mergeCell ref="B5:V9"/>
    <mergeCell ref="N30:U32"/>
    <mergeCell ref="N34:U36"/>
    <mergeCell ref="N28:U28"/>
    <mergeCell ref="N24:U25"/>
    <mergeCell ref="N26:U27"/>
    <mergeCell ref="N19:U22"/>
  </mergeCells>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5E725-7D23-4C11-9F6A-362188653B7C}">
  <sheetPr codeName="Sheet3">
    <tabColor rgb="FF840A38"/>
  </sheetPr>
  <dimension ref="D1:Q23"/>
  <sheetViews>
    <sheetView showGridLines="0" workbookViewId="0">
      <selection activeCell="F18" sqref="F18:H18"/>
    </sheetView>
  </sheetViews>
  <sheetFormatPr defaultRowHeight="14.4" x14ac:dyDescent="0.3"/>
  <cols>
    <col min="3" max="3" width="17.44140625" customWidth="1"/>
    <col min="4" max="4" width="2.77734375" customWidth="1"/>
    <col min="5" max="5" width="25.44140625" customWidth="1"/>
    <col min="6" max="6" width="18.33203125" customWidth="1"/>
    <col min="15" max="15" width="2.77734375" customWidth="1"/>
  </cols>
  <sheetData>
    <row r="1" spans="4:17" ht="14.4" customHeight="1" x14ac:dyDescent="0.3">
      <c r="D1" s="2"/>
      <c r="O1" s="2"/>
    </row>
    <row r="2" spans="4:17" ht="14.4" customHeight="1" x14ac:dyDescent="0.3">
      <c r="D2" s="2"/>
      <c r="O2" s="2"/>
    </row>
    <row r="3" spans="4:17" ht="14.4" customHeight="1" x14ac:dyDescent="0.3">
      <c r="D3" s="2"/>
      <c r="E3" s="201" t="s">
        <v>90</v>
      </c>
      <c r="F3" s="201"/>
      <c r="G3" s="201"/>
      <c r="H3" s="201"/>
      <c r="I3" s="201"/>
      <c r="J3" s="201"/>
      <c r="K3" s="201"/>
      <c r="L3" s="201"/>
      <c r="M3" s="201"/>
      <c r="N3" s="201"/>
      <c r="O3" s="2"/>
    </row>
    <row r="4" spans="4:17" ht="14.4" customHeight="1" x14ac:dyDescent="0.3">
      <c r="D4" s="2"/>
      <c r="E4" s="201"/>
      <c r="F4" s="201"/>
      <c r="G4" s="201"/>
      <c r="H4" s="201"/>
      <c r="I4" s="201"/>
      <c r="J4" s="201"/>
      <c r="K4" s="201"/>
      <c r="L4" s="201"/>
      <c r="M4" s="201"/>
      <c r="N4" s="201"/>
      <c r="O4" s="2"/>
    </row>
    <row r="5" spans="4:17" ht="14.4" customHeight="1" x14ac:dyDescent="0.3">
      <c r="D5" s="2"/>
      <c r="E5" s="201"/>
      <c r="F5" s="201"/>
      <c r="G5" s="201"/>
      <c r="H5" s="201"/>
      <c r="I5" s="201"/>
      <c r="J5" s="201"/>
      <c r="K5" s="201"/>
      <c r="L5" s="201"/>
      <c r="M5" s="201"/>
      <c r="N5" s="201"/>
      <c r="O5" s="2"/>
    </row>
    <row r="6" spans="4:17" ht="14.4" customHeight="1" x14ac:dyDescent="0.3">
      <c r="D6" s="2"/>
      <c r="E6" s="201"/>
      <c r="F6" s="201"/>
      <c r="G6" s="201"/>
      <c r="H6" s="201"/>
      <c r="I6" s="201"/>
      <c r="J6" s="201"/>
      <c r="K6" s="201"/>
      <c r="L6" s="201"/>
      <c r="M6" s="201"/>
      <c r="N6" s="201"/>
      <c r="O6" s="2"/>
    </row>
    <row r="7" spans="4:17" ht="14.4" customHeight="1" x14ac:dyDescent="0.3">
      <c r="D7" s="2"/>
      <c r="E7" s="201"/>
      <c r="F7" s="201"/>
      <c r="G7" s="201"/>
      <c r="H7" s="201"/>
      <c r="I7" s="201"/>
      <c r="J7" s="201"/>
      <c r="K7" s="201"/>
      <c r="L7" s="201"/>
      <c r="M7" s="201"/>
      <c r="N7" s="201"/>
      <c r="O7" s="2"/>
    </row>
    <row r="8" spans="4:17" ht="14.4" customHeight="1" x14ac:dyDescent="0.3">
      <c r="D8" s="2"/>
      <c r="E8" s="201"/>
      <c r="F8" s="201"/>
      <c r="G8" s="201"/>
      <c r="H8" s="201"/>
      <c r="I8" s="201"/>
      <c r="J8" s="201"/>
      <c r="K8" s="201"/>
      <c r="L8" s="201"/>
      <c r="M8" s="201"/>
      <c r="N8" s="201"/>
      <c r="O8" s="12"/>
      <c r="P8" s="1"/>
      <c r="Q8" s="1"/>
    </row>
    <row r="9" spans="4:17" ht="14.4" customHeight="1" x14ac:dyDescent="0.3">
      <c r="D9" s="2"/>
      <c r="E9" s="2"/>
      <c r="F9" s="2"/>
      <c r="G9" s="2"/>
      <c r="H9" s="2"/>
      <c r="I9" s="2"/>
      <c r="J9" s="2"/>
      <c r="K9" s="2"/>
      <c r="L9" s="2"/>
      <c r="M9" s="2"/>
      <c r="N9" s="2"/>
      <c r="O9" s="2"/>
    </row>
    <row r="10" spans="4:17" ht="14.4" customHeight="1" thickBot="1" x14ac:dyDescent="0.35">
      <c r="D10" s="2"/>
      <c r="E10" s="13"/>
      <c r="F10" s="13"/>
      <c r="G10" s="13"/>
      <c r="H10" s="13"/>
      <c r="I10" s="13"/>
      <c r="J10" s="13"/>
      <c r="K10" s="13"/>
      <c r="L10" s="13"/>
      <c r="M10" s="13"/>
      <c r="N10" s="13"/>
      <c r="O10" s="2"/>
    </row>
    <row r="11" spans="4:17" ht="24" customHeight="1" thickBot="1" x14ac:dyDescent="0.35">
      <c r="D11" s="2"/>
      <c r="E11" s="36" t="s">
        <v>76</v>
      </c>
      <c r="F11" s="197"/>
      <c r="G11" s="198"/>
      <c r="H11" s="199"/>
      <c r="J11" s="38"/>
      <c r="K11" s="38"/>
      <c r="L11" s="38"/>
      <c r="M11" s="38"/>
      <c r="N11" s="38"/>
      <c r="O11" s="2"/>
    </row>
    <row r="12" spans="4:17" ht="24" customHeight="1" thickBot="1" x14ac:dyDescent="0.35">
      <c r="D12" s="2"/>
      <c r="E12" s="37" t="s">
        <v>77</v>
      </c>
      <c r="F12" s="197"/>
      <c r="G12" s="198"/>
      <c r="H12" s="199"/>
      <c r="I12" s="200" t="s">
        <v>92</v>
      </c>
      <c r="J12" s="195"/>
      <c r="K12" s="195"/>
      <c r="L12" s="195"/>
      <c r="M12" s="195"/>
      <c r="N12" s="195"/>
      <c r="O12" s="2"/>
    </row>
    <row r="13" spans="4:17" ht="24" customHeight="1" thickBot="1" x14ac:dyDescent="0.35">
      <c r="D13" s="2"/>
      <c r="E13" s="37" t="s">
        <v>140</v>
      </c>
      <c r="F13" s="197"/>
      <c r="G13" s="198"/>
      <c r="H13" s="199"/>
      <c r="J13" s="42"/>
      <c r="K13" s="42"/>
      <c r="L13" s="42"/>
      <c r="M13" s="42"/>
      <c r="N13" s="42"/>
      <c r="O13" s="2"/>
    </row>
    <row r="14" spans="4:17" ht="24" customHeight="1" thickBot="1" x14ac:dyDescent="0.35">
      <c r="D14" s="2"/>
      <c r="E14" s="37" t="s">
        <v>78</v>
      </c>
      <c r="F14" s="197"/>
      <c r="G14" s="198"/>
      <c r="H14" s="199"/>
      <c r="J14" s="196" t="s">
        <v>145</v>
      </c>
      <c r="K14" s="196"/>
      <c r="L14" s="196"/>
      <c r="M14" s="196"/>
      <c r="N14" s="42"/>
      <c r="O14" s="2"/>
    </row>
    <row r="15" spans="4:17" ht="24" customHeight="1" thickBot="1" x14ac:dyDescent="0.35">
      <c r="D15" s="2"/>
      <c r="E15" s="37" t="s">
        <v>141</v>
      </c>
      <c r="F15" s="197"/>
      <c r="G15" s="198"/>
      <c r="H15" s="199"/>
      <c r="I15" s="41"/>
      <c r="J15" s="196"/>
      <c r="K15" s="196"/>
      <c r="L15" s="196"/>
      <c r="M15" s="196"/>
      <c r="N15" s="42"/>
      <c r="O15" s="2"/>
    </row>
    <row r="16" spans="4:17" ht="24" customHeight="1" thickBot="1" x14ac:dyDescent="0.35">
      <c r="D16" s="2"/>
      <c r="E16" s="37" t="s">
        <v>142</v>
      </c>
      <c r="F16" s="197"/>
      <c r="G16" s="198"/>
      <c r="H16" s="199"/>
      <c r="I16" s="39"/>
      <c r="J16" s="40"/>
      <c r="K16" s="40"/>
      <c r="L16" s="40"/>
      <c r="M16" s="40"/>
      <c r="N16" s="40"/>
      <c r="O16" s="2"/>
    </row>
    <row r="17" spans="4:15" ht="24" customHeight="1" thickBot="1" x14ac:dyDescent="0.35">
      <c r="D17" s="2"/>
      <c r="E17" s="37" t="s">
        <v>79</v>
      </c>
      <c r="F17" s="197"/>
      <c r="G17" s="198"/>
      <c r="H17" s="199"/>
      <c r="J17" s="195" t="s">
        <v>93</v>
      </c>
      <c r="K17" s="195"/>
      <c r="L17" s="195"/>
      <c r="M17" s="195"/>
      <c r="N17" s="40"/>
      <c r="O17" s="2"/>
    </row>
    <row r="18" spans="4:15" ht="24" customHeight="1" thickBot="1" x14ac:dyDescent="0.35">
      <c r="D18" s="2"/>
      <c r="E18" s="37" t="s">
        <v>91</v>
      </c>
      <c r="F18" s="197"/>
      <c r="G18" s="198"/>
      <c r="H18" s="199"/>
      <c r="I18" s="39"/>
      <c r="J18" s="195"/>
      <c r="K18" s="195"/>
      <c r="L18" s="195"/>
      <c r="M18" s="195"/>
      <c r="N18" s="40"/>
      <c r="O18" s="2"/>
    </row>
    <row r="19" spans="4:15" ht="24" customHeight="1" thickBot="1" x14ac:dyDescent="0.35">
      <c r="D19" s="2"/>
      <c r="E19" s="37" t="s">
        <v>148</v>
      </c>
      <c r="F19" s="197"/>
      <c r="G19" s="198"/>
      <c r="H19" s="199"/>
      <c r="K19" s="40"/>
      <c r="L19" s="40"/>
      <c r="M19" s="40"/>
      <c r="N19" s="40"/>
      <c r="O19" s="2"/>
    </row>
    <row r="20" spans="4:15" ht="24" customHeight="1" thickBot="1" x14ac:dyDescent="0.35">
      <c r="D20" s="2"/>
      <c r="E20" s="37" t="s">
        <v>80</v>
      </c>
      <c r="F20" s="37" t="s">
        <v>81</v>
      </c>
      <c r="G20" s="37" t="s">
        <v>82</v>
      </c>
      <c r="H20" s="37" t="s">
        <v>83</v>
      </c>
      <c r="I20" s="39"/>
      <c r="J20" s="195" t="s">
        <v>137</v>
      </c>
      <c r="K20" s="195"/>
      <c r="L20" s="195"/>
      <c r="M20" s="195"/>
      <c r="N20" s="40"/>
      <c r="O20" s="2"/>
    </row>
    <row r="21" spans="4:15" ht="24" customHeight="1" thickBot="1" x14ac:dyDescent="0.35">
      <c r="D21" s="2"/>
      <c r="E21" s="154"/>
      <c r="F21" s="154"/>
      <c r="G21" s="154"/>
      <c r="H21" s="154"/>
      <c r="J21" s="195"/>
      <c r="K21" s="195"/>
      <c r="L21" s="195"/>
      <c r="M21" s="195"/>
      <c r="O21" s="2"/>
    </row>
    <row r="22" spans="4:15" x14ac:dyDescent="0.3">
      <c r="D22" s="2"/>
      <c r="O22" s="2"/>
    </row>
    <row r="23" spans="4:15" x14ac:dyDescent="0.3">
      <c r="D23" s="2"/>
      <c r="E23" s="2"/>
      <c r="F23" s="2"/>
      <c r="G23" s="2"/>
      <c r="H23" s="2"/>
      <c r="I23" s="2"/>
      <c r="J23" s="2"/>
      <c r="K23" s="2"/>
      <c r="L23" s="2"/>
      <c r="M23" s="2"/>
      <c r="N23" s="2"/>
      <c r="O23" s="2"/>
    </row>
  </sheetData>
  <sheetProtection algorithmName="SHA-512" hashValue="oNmuJNwYPkbJzfOyiF6Os9xmeJF9RNPcNPTmMFDJCWw67ZPacxWhQw1xUg2fCuVdMByN2resRJAo8o8iO894CQ==" saltValue="4KZa20kZuDYK2J2/2AN1bg==" spinCount="100000" sheet="1" objects="1" scenarios="1" formatCells="0" selectLockedCells="1"/>
  <mergeCells count="14">
    <mergeCell ref="E3:N8"/>
    <mergeCell ref="F15:H15"/>
    <mergeCell ref="F16:H16"/>
    <mergeCell ref="F13:H13"/>
    <mergeCell ref="F14:H14"/>
    <mergeCell ref="F11:H11"/>
    <mergeCell ref="F12:H12"/>
    <mergeCell ref="J20:M21"/>
    <mergeCell ref="J17:M18"/>
    <mergeCell ref="J14:M15"/>
    <mergeCell ref="F18:H18"/>
    <mergeCell ref="I12:N12"/>
    <mergeCell ref="F19:H19"/>
    <mergeCell ref="F17:H17"/>
  </mergeCells>
  <conditionalFormatting sqref="F11:H17 E21:H21 F19:H19 F18">
    <cfRule type="notContainsBlanks" dxfId="8" priority="1">
      <formula>LEN(TRIM(E11))&gt;0</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EAB34-D24B-4019-87C8-6DBABF68AD7A}">
  <sheetPr codeName="Sheet1">
    <tabColor rgb="FF840A38"/>
  </sheetPr>
  <dimension ref="A1:AA223"/>
  <sheetViews>
    <sheetView workbookViewId="0">
      <selection activeCell="H16" sqref="H16"/>
    </sheetView>
  </sheetViews>
  <sheetFormatPr defaultRowHeight="14.4" x14ac:dyDescent="0.3"/>
  <cols>
    <col min="1" max="3" width="8.88671875" style="91"/>
    <col min="4" max="4" width="13.6640625" style="91" customWidth="1"/>
    <col min="5" max="5" width="2.77734375" style="93" customWidth="1"/>
    <col min="6" max="6" width="8.77734375" customWidth="1"/>
    <col min="7" max="7" width="33.77734375" style="93" customWidth="1"/>
    <col min="8" max="8" width="13.44140625" style="93" customWidth="1"/>
    <col min="9" max="9" width="3.77734375" style="93" customWidth="1"/>
    <col min="10" max="10" width="8.77734375" style="93" customWidth="1"/>
    <col min="11" max="11" width="33.109375" style="93" customWidth="1"/>
    <col min="12" max="12" width="13.21875" style="93" customWidth="1"/>
    <col min="13" max="13" width="3.77734375" style="93" customWidth="1"/>
    <col min="14" max="16384" width="8.88671875" style="93"/>
  </cols>
  <sheetData>
    <row r="1" spans="1:27" x14ac:dyDescent="0.3">
      <c r="E1" s="92"/>
      <c r="F1" s="3"/>
      <c r="G1" s="91"/>
      <c r="H1" s="91"/>
      <c r="I1" s="91"/>
      <c r="J1" s="91"/>
      <c r="K1" s="91"/>
      <c r="L1" s="91"/>
      <c r="M1" s="92"/>
      <c r="N1" s="91"/>
      <c r="O1" s="91"/>
      <c r="P1" s="91"/>
      <c r="Q1" s="91"/>
      <c r="R1" s="91"/>
      <c r="S1" s="91"/>
      <c r="T1" s="91"/>
      <c r="U1" s="91"/>
      <c r="V1" s="91"/>
      <c r="W1" s="91"/>
      <c r="X1" s="91"/>
      <c r="Y1" s="91"/>
      <c r="Z1" s="91"/>
      <c r="AA1" s="91"/>
    </row>
    <row r="2" spans="1:27" x14ac:dyDescent="0.3">
      <c r="E2" s="92"/>
      <c r="F2" s="3"/>
      <c r="G2" s="91"/>
      <c r="H2" s="91"/>
      <c r="I2" s="91"/>
      <c r="J2" s="91"/>
      <c r="K2" s="91"/>
      <c r="L2" s="91"/>
      <c r="M2" s="92"/>
      <c r="N2" s="91"/>
      <c r="O2" s="91"/>
      <c r="P2" s="91"/>
      <c r="Q2" s="91"/>
      <c r="R2" s="91"/>
      <c r="S2" s="91"/>
      <c r="T2" s="91"/>
      <c r="U2" s="91"/>
      <c r="V2" s="91"/>
      <c r="W2" s="91"/>
      <c r="X2" s="91"/>
      <c r="Y2" s="91"/>
      <c r="Z2" s="91"/>
      <c r="AA2" s="91"/>
    </row>
    <row r="3" spans="1:27" x14ac:dyDescent="0.3">
      <c r="E3" s="92"/>
      <c r="F3" s="3"/>
      <c r="G3" s="91"/>
      <c r="H3" s="91"/>
      <c r="I3" s="91"/>
      <c r="J3" s="91"/>
      <c r="K3" s="91"/>
      <c r="L3" s="91"/>
      <c r="M3" s="92"/>
      <c r="N3" s="91"/>
      <c r="O3" s="91"/>
      <c r="P3" s="91"/>
      <c r="Q3" s="91"/>
      <c r="R3" s="91"/>
      <c r="S3" s="91"/>
      <c r="T3" s="91"/>
      <c r="U3" s="91"/>
      <c r="V3" s="91"/>
      <c r="W3" s="91"/>
      <c r="X3" s="91"/>
      <c r="Y3" s="91"/>
      <c r="Z3" s="91"/>
      <c r="AA3" s="91"/>
    </row>
    <row r="4" spans="1:27" ht="14.4" customHeight="1" x14ac:dyDescent="0.85">
      <c r="E4" s="92"/>
      <c r="F4" s="3"/>
      <c r="G4" s="203" t="s">
        <v>130</v>
      </c>
      <c r="H4" s="203"/>
      <c r="I4" s="203"/>
      <c r="J4" s="203"/>
      <c r="K4" s="203"/>
      <c r="L4" s="203"/>
      <c r="M4" s="94"/>
      <c r="N4" s="91"/>
      <c r="O4" s="91"/>
      <c r="P4" s="91"/>
      <c r="Q4" s="91"/>
      <c r="R4" s="91"/>
      <c r="S4" s="91"/>
      <c r="T4" s="91"/>
      <c r="U4" s="91"/>
      <c r="V4" s="91"/>
      <c r="W4" s="91"/>
      <c r="X4" s="91"/>
      <c r="Y4" s="91"/>
      <c r="Z4" s="91"/>
      <c r="AA4" s="91"/>
    </row>
    <row r="5" spans="1:27" ht="14.4" customHeight="1" x14ac:dyDescent="0.85">
      <c r="E5" s="92"/>
      <c r="F5" s="3"/>
      <c r="G5" s="203"/>
      <c r="H5" s="203"/>
      <c r="I5" s="203"/>
      <c r="J5" s="203"/>
      <c r="K5" s="203"/>
      <c r="L5" s="203"/>
      <c r="M5" s="94"/>
      <c r="N5" s="91"/>
      <c r="O5" s="91"/>
      <c r="P5" s="91"/>
      <c r="Q5" s="91"/>
      <c r="R5" s="91"/>
      <c r="S5" s="91"/>
      <c r="T5" s="91"/>
      <c r="U5" s="91"/>
      <c r="V5" s="91"/>
      <c r="W5" s="91"/>
      <c r="X5" s="91"/>
      <c r="Y5" s="91"/>
      <c r="Z5" s="91"/>
      <c r="AA5" s="91"/>
    </row>
    <row r="6" spans="1:27" ht="14.4" customHeight="1" x14ac:dyDescent="0.85">
      <c r="E6" s="92"/>
      <c r="F6" s="3"/>
      <c r="G6" s="203"/>
      <c r="H6" s="203"/>
      <c r="I6" s="203"/>
      <c r="J6" s="203"/>
      <c r="K6" s="203"/>
      <c r="L6" s="203"/>
      <c r="M6" s="94"/>
      <c r="N6" s="91"/>
      <c r="O6" s="91"/>
      <c r="P6" s="91"/>
      <c r="Q6" s="91"/>
      <c r="R6" s="91"/>
      <c r="S6" s="91"/>
      <c r="T6" s="91"/>
      <c r="U6" s="91"/>
      <c r="V6" s="91"/>
      <c r="W6" s="91"/>
      <c r="X6" s="91"/>
      <c r="Y6" s="91"/>
      <c r="Z6" s="91"/>
      <c r="AA6" s="91"/>
    </row>
    <row r="7" spans="1:27" ht="14.4" customHeight="1" x14ac:dyDescent="0.85">
      <c r="E7" s="92"/>
      <c r="F7" s="3"/>
      <c r="G7" s="203"/>
      <c r="H7" s="203"/>
      <c r="I7" s="203"/>
      <c r="J7" s="203"/>
      <c r="K7" s="203"/>
      <c r="L7" s="203"/>
      <c r="M7" s="94"/>
      <c r="N7" s="91"/>
      <c r="O7" s="91"/>
      <c r="P7" s="91"/>
      <c r="Q7" s="91"/>
      <c r="R7" s="91"/>
      <c r="S7" s="91"/>
      <c r="T7" s="91"/>
      <c r="U7" s="91"/>
      <c r="V7" s="91"/>
      <c r="W7" s="91"/>
      <c r="X7" s="91"/>
      <c r="Y7" s="91"/>
      <c r="Z7" s="91"/>
      <c r="AA7" s="91"/>
    </row>
    <row r="8" spans="1:27" ht="14.4" customHeight="1" x14ac:dyDescent="0.85">
      <c r="E8" s="92"/>
      <c r="F8" s="3"/>
      <c r="G8" s="203"/>
      <c r="H8" s="203"/>
      <c r="I8" s="203"/>
      <c r="J8" s="203"/>
      <c r="K8" s="203"/>
      <c r="L8" s="203"/>
      <c r="M8" s="94"/>
      <c r="N8" s="91"/>
      <c r="O8" s="91"/>
      <c r="P8" s="91"/>
      <c r="Q8" s="91"/>
      <c r="R8" s="91"/>
      <c r="S8" s="91"/>
      <c r="T8" s="91"/>
      <c r="U8" s="91"/>
      <c r="V8" s="91"/>
      <c r="W8" s="91"/>
      <c r="X8" s="91"/>
      <c r="Y8" s="91"/>
      <c r="Z8" s="91"/>
      <c r="AA8" s="91"/>
    </row>
    <row r="9" spans="1:27" x14ac:dyDescent="0.3">
      <c r="E9" s="92"/>
      <c r="F9" s="2"/>
      <c r="G9" s="92"/>
      <c r="H9" s="92"/>
      <c r="I9" s="92"/>
      <c r="J9" s="92"/>
      <c r="K9" s="92"/>
      <c r="L9" s="92"/>
      <c r="M9" s="92"/>
      <c r="N9" s="91"/>
      <c r="O9" s="91"/>
      <c r="P9" s="91"/>
      <c r="Q9" s="91"/>
      <c r="R9" s="91"/>
      <c r="S9" s="91"/>
      <c r="T9" s="91"/>
      <c r="U9" s="91"/>
      <c r="V9" s="91"/>
      <c r="W9" s="91"/>
      <c r="X9" s="91"/>
      <c r="Y9" s="91"/>
      <c r="Z9" s="91"/>
      <c r="AA9" s="91"/>
    </row>
    <row r="10" spans="1:27" ht="22.2" x14ac:dyDescent="0.35">
      <c r="E10" s="92"/>
      <c r="F10" s="204" t="s">
        <v>56</v>
      </c>
      <c r="G10" s="204"/>
      <c r="H10" s="204"/>
      <c r="I10" s="160"/>
      <c r="J10" s="204" t="s">
        <v>59</v>
      </c>
      <c r="K10" s="204"/>
      <c r="L10" s="204"/>
      <c r="M10" s="92"/>
      <c r="N10" s="91"/>
      <c r="O10" s="91"/>
      <c r="P10" s="91"/>
      <c r="Q10" s="91"/>
      <c r="R10" s="91"/>
      <c r="S10" s="91"/>
      <c r="T10" s="91"/>
      <c r="U10" s="91"/>
      <c r="V10" s="91"/>
      <c r="W10" s="91"/>
      <c r="X10" s="91"/>
      <c r="Y10" s="91"/>
      <c r="Z10" s="91"/>
      <c r="AA10" s="91"/>
    </row>
    <row r="11" spans="1:27" ht="87" customHeight="1" x14ac:dyDescent="0.3">
      <c r="E11" s="92"/>
      <c r="F11" s="205" t="s">
        <v>106</v>
      </c>
      <c r="G11" s="205"/>
      <c r="H11" s="205"/>
      <c r="I11" s="161"/>
      <c r="J11" s="207" t="s">
        <v>88</v>
      </c>
      <c r="K11" s="207"/>
      <c r="L11" s="207"/>
      <c r="M11" s="95"/>
      <c r="N11" s="91"/>
      <c r="O11" s="91"/>
      <c r="P11" s="91"/>
      <c r="Q11" s="91"/>
      <c r="R11" s="91"/>
      <c r="S11" s="91"/>
      <c r="T11" s="91"/>
      <c r="U11" s="91"/>
      <c r="V11" s="91"/>
      <c r="W11" s="91"/>
      <c r="X11" s="91"/>
      <c r="Y11" s="91"/>
      <c r="Z11" s="91"/>
      <c r="AA11" s="91"/>
    </row>
    <row r="12" spans="1:27" ht="70.2" x14ac:dyDescent="0.35">
      <c r="E12" s="92"/>
      <c r="F12" s="206" t="s">
        <v>95</v>
      </c>
      <c r="G12" s="206"/>
      <c r="H12" s="156" t="s">
        <v>4</v>
      </c>
      <c r="I12" s="162"/>
      <c r="J12" s="206" t="s">
        <v>5</v>
      </c>
      <c r="K12" s="206"/>
      <c r="L12" s="156" t="s">
        <v>4</v>
      </c>
      <c r="M12" s="95"/>
      <c r="N12" s="91"/>
      <c r="O12" s="91"/>
      <c r="P12" s="91"/>
      <c r="Q12" s="91"/>
      <c r="R12" s="91"/>
      <c r="S12" s="91"/>
      <c r="T12" s="91"/>
      <c r="U12" s="91"/>
      <c r="V12" s="91"/>
      <c r="W12" s="91"/>
      <c r="X12" s="91"/>
      <c r="Y12" s="91"/>
      <c r="Z12" s="91"/>
      <c r="AA12" s="91"/>
    </row>
    <row r="13" spans="1:27" s="99" customFormat="1" x14ac:dyDescent="0.3">
      <c r="A13" s="96"/>
      <c r="B13" s="96"/>
      <c r="C13" s="96"/>
      <c r="D13" s="96"/>
      <c r="E13" s="97"/>
      <c r="F13" s="166" t="s">
        <v>149</v>
      </c>
      <c r="G13" s="98" t="s">
        <v>150</v>
      </c>
      <c r="H13" s="98" t="s">
        <v>3</v>
      </c>
      <c r="I13" s="163"/>
      <c r="J13" s="166" t="s">
        <v>149</v>
      </c>
      <c r="K13" s="98" t="s">
        <v>151</v>
      </c>
      <c r="L13" s="98" t="s">
        <v>11</v>
      </c>
      <c r="M13" s="97"/>
      <c r="N13" s="96"/>
      <c r="O13" s="96"/>
      <c r="P13" s="96"/>
      <c r="Q13" s="96"/>
      <c r="R13" s="96"/>
      <c r="S13" s="96"/>
      <c r="T13" s="96"/>
      <c r="U13" s="96"/>
      <c r="V13" s="96"/>
      <c r="W13" s="96"/>
      <c r="X13" s="96"/>
      <c r="Y13" s="96"/>
      <c r="Z13" s="96"/>
      <c r="AA13" s="96"/>
    </row>
    <row r="14" spans="1:27" s="99" customFormat="1" x14ac:dyDescent="0.3">
      <c r="A14" s="96"/>
      <c r="B14" s="96"/>
      <c r="C14" s="96"/>
      <c r="D14" s="96"/>
      <c r="E14" s="97"/>
      <c r="F14" s="157">
        <v>1</v>
      </c>
      <c r="G14" s="48" t="s">
        <v>96</v>
      </c>
      <c r="H14" s="48"/>
      <c r="I14" s="164"/>
      <c r="J14" s="165">
        <v>1</v>
      </c>
      <c r="K14" s="48" t="s">
        <v>6</v>
      </c>
      <c r="L14" s="48"/>
      <c r="M14" s="97"/>
      <c r="N14" s="96"/>
      <c r="O14" s="96"/>
      <c r="P14" s="96"/>
      <c r="Q14" s="96"/>
      <c r="R14" s="96"/>
      <c r="S14" s="96"/>
      <c r="T14" s="96"/>
      <c r="U14" s="96"/>
      <c r="V14" s="96"/>
      <c r="W14" s="96"/>
      <c r="X14" s="96"/>
      <c r="Y14" s="96"/>
      <c r="Z14" s="96"/>
      <c r="AA14" s="96"/>
    </row>
    <row r="15" spans="1:27" x14ac:dyDescent="0.3">
      <c r="E15" s="92"/>
      <c r="F15" s="157">
        <v>2</v>
      </c>
      <c r="G15" s="48" t="s">
        <v>97</v>
      </c>
      <c r="H15" s="48"/>
      <c r="I15" s="164"/>
      <c r="J15" s="165">
        <v>2</v>
      </c>
      <c r="K15" s="48" t="s">
        <v>1</v>
      </c>
      <c r="L15" s="48"/>
      <c r="M15" s="92"/>
      <c r="N15" s="91"/>
      <c r="O15" s="91"/>
      <c r="P15" s="91"/>
      <c r="Q15" s="91"/>
      <c r="R15" s="91"/>
      <c r="S15" s="91"/>
      <c r="T15" s="91"/>
      <c r="U15" s="91"/>
      <c r="V15" s="91"/>
      <c r="W15" s="91"/>
      <c r="X15" s="91"/>
      <c r="Y15" s="91"/>
      <c r="Z15" s="91"/>
      <c r="AA15" s="91"/>
    </row>
    <row r="16" spans="1:27" x14ac:dyDescent="0.3">
      <c r="E16" s="92"/>
      <c r="F16" s="157">
        <v>3</v>
      </c>
      <c r="G16" s="48" t="s">
        <v>98</v>
      </c>
      <c r="H16" s="48"/>
      <c r="I16" s="164"/>
      <c r="J16" s="165">
        <v>3</v>
      </c>
      <c r="K16" s="48" t="s">
        <v>8</v>
      </c>
      <c r="L16" s="48"/>
      <c r="M16" s="92"/>
      <c r="N16" s="91"/>
      <c r="O16" s="91"/>
      <c r="P16" s="91"/>
      <c r="Q16" s="91"/>
      <c r="R16" s="91"/>
      <c r="S16" s="91"/>
      <c r="T16" s="91"/>
      <c r="U16" s="91"/>
      <c r="V16" s="91"/>
      <c r="W16" s="91"/>
      <c r="X16" s="91"/>
      <c r="Y16" s="91"/>
      <c r="Z16" s="91"/>
      <c r="AA16" s="91"/>
    </row>
    <row r="17" spans="5:27" x14ac:dyDescent="0.3">
      <c r="E17" s="92"/>
      <c r="F17" s="157">
        <v>4</v>
      </c>
      <c r="G17" s="48" t="s">
        <v>99</v>
      </c>
      <c r="H17" s="48"/>
      <c r="I17" s="164"/>
      <c r="J17" s="165">
        <v>4</v>
      </c>
      <c r="K17" s="48" t="s">
        <v>9</v>
      </c>
      <c r="L17" s="48"/>
      <c r="M17" s="92"/>
      <c r="N17" s="91"/>
      <c r="O17" s="91"/>
      <c r="P17" s="91"/>
      <c r="Q17" s="91"/>
      <c r="R17" s="91"/>
      <c r="S17" s="91"/>
      <c r="T17" s="91"/>
      <c r="U17" s="91"/>
      <c r="V17" s="91"/>
      <c r="W17" s="91"/>
      <c r="X17" s="91"/>
      <c r="Y17" s="91"/>
      <c r="Z17" s="91"/>
      <c r="AA17" s="91"/>
    </row>
    <row r="18" spans="5:27" x14ac:dyDescent="0.3">
      <c r="E18" s="92"/>
      <c r="F18" s="157">
        <v>5</v>
      </c>
      <c r="G18" s="48" t="s">
        <v>100</v>
      </c>
      <c r="H18" s="48"/>
      <c r="I18" s="164"/>
      <c r="J18" s="165">
        <v>5</v>
      </c>
      <c r="K18" s="48" t="s">
        <v>10</v>
      </c>
      <c r="L18" s="48"/>
      <c r="M18" s="92"/>
      <c r="N18" s="91"/>
      <c r="O18" s="91"/>
      <c r="P18" s="91"/>
      <c r="Q18" s="91"/>
      <c r="R18" s="91"/>
      <c r="S18" s="91"/>
      <c r="T18" s="91"/>
      <c r="U18" s="91"/>
      <c r="V18" s="91"/>
      <c r="W18" s="91"/>
      <c r="X18" s="91"/>
      <c r="Y18" s="91"/>
      <c r="Z18" s="91"/>
      <c r="AA18" s="91"/>
    </row>
    <row r="19" spans="5:27" x14ac:dyDescent="0.3">
      <c r="E19" s="92"/>
      <c r="F19" s="157">
        <v>6</v>
      </c>
      <c r="G19" s="48" t="s">
        <v>101</v>
      </c>
      <c r="H19" s="48"/>
      <c r="I19" s="164"/>
      <c r="J19" s="165">
        <v>6</v>
      </c>
      <c r="K19" s="48" t="s">
        <v>7</v>
      </c>
      <c r="L19" s="48"/>
      <c r="M19" s="92"/>
      <c r="N19" s="91"/>
      <c r="O19" s="91"/>
      <c r="P19" s="91"/>
      <c r="Q19" s="91"/>
      <c r="R19" s="91"/>
      <c r="S19" s="91"/>
      <c r="T19" s="91"/>
      <c r="U19" s="91"/>
      <c r="V19" s="91"/>
      <c r="W19" s="91"/>
      <c r="X19" s="91"/>
      <c r="Y19" s="91"/>
      <c r="Z19" s="91"/>
      <c r="AA19" s="91"/>
    </row>
    <row r="20" spans="5:27" x14ac:dyDescent="0.3">
      <c r="E20" s="92"/>
      <c r="F20" s="157">
        <v>7</v>
      </c>
      <c r="G20" s="48" t="s">
        <v>102</v>
      </c>
      <c r="H20" s="48"/>
      <c r="I20" s="164"/>
      <c r="J20" s="165">
        <v>7</v>
      </c>
      <c r="K20" s="48"/>
      <c r="L20" s="48"/>
      <c r="M20" s="92"/>
      <c r="N20" s="91"/>
      <c r="O20" s="91"/>
      <c r="P20" s="91"/>
      <c r="Q20" s="91"/>
      <c r="R20" s="91"/>
      <c r="S20" s="91"/>
      <c r="T20" s="91"/>
      <c r="U20" s="91"/>
      <c r="V20" s="91"/>
      <c r="W20" s="91"/>
      <c r="X20" s="91"/>
      <c r="Y20" s="91"/>
      <c r="Z20" s="91"/>
      <c r="AA20" s="91"/>
    </row>
    <row r="21" spans="5:27" x14ac:dyDescent="0.3">
      <c r="E21" s="92"/>
      <c r="F21" s="157">
        <v>8</v>
      </c>
      <c r="G21" s="48" t="s">
        <v>103</v>
      </c>
      <c r="H21" s="48"/>
      <c r="I21" s="164"/>
      <c r="J21" s="165">
        <v>8</v>
      </c>
      <c r="K21" s="48"/>
      <c r="L21" s="48"/>
      <c r="M21" s="92"/>
      <c r="N21" s="91"/>
      <c r="O21" s="91"/>
      <c r="P21" s="91"/>
      <c r="Q21" s="91"/>
      <c r="R21" s="91"/>
      <c r="S21" s="91"/>
      <c r="T21" s="91"/>
      <c r="U21" s="91"/>
      <c r="V21" s="91"/>
      <c r="W21" s="91"/>
      <c r="X21" s="91"/>
      <c r="Y21" s="91"/>
      <c r="Z21" s="91"/>
      <c r="AA21" s="91"/>
    </row>
    <row r="22" spans="5:27" x14ac:dyDescent="0.3">
      <c r="E22" s="92"/>
      <c r="F22" s="157">
        <v>9</v>
      </c>
      <c r="G22" s="48" t="s">
        <v>104</v>
      </c>
      <c r="H22" s="48"/>
      <c r="I22" s="164"/>
      <c r="J22" s="165">
        <v>9</v>
      </c>
      <c r="K22" s="48"/>
      <c r="L22" s="48"/>
      <c r="M22" s="92"/>
      <c r="N22" s="91"/>
      <c r="O22" s="91"/>
      <c r="P22" s="91"/>
      <c r="Q22" s="91"/>
      <c r="R22" s="91"/>
      <c r="S22" s="91"/>
      <c r="T22" s="91"/>
      <c r="U22" s="91"/>
      <c r="V22" s="91"/>
      <c r="W22" s="91"/>
      <c r="X22" s="91"/>
      <c r="Y22" s="91"/>
      <c r="Z22" s="91"/>
      <c r="AA22" s="91"/>
    </row>
    <row r="23" spans="5:27" x14ac:dyDescent="0.3">
      <c r="E23" s="92"/>
      <c r="F23" s="157">
        <v>10</v>
      </c>
      <c r="G23" s="48" t="s">
        <v>105</v>
      </c>
      <c r="H23" s="48"/>
      <c r="I23" s="164"/>
      <c r="J23" s="165">
        <v>10</v>
      </c>
      <c r="K23" s="48"/>
      <c r="L23" s="48"/>
      <c r="M23" s="92"/>
      <c r="N23" s="91"/>
      <c r="O23" s="91"/>
      <c r="P23" s="91"/>
      <c r="Q23" s="91"/>
      <c r="R23" s="91"/>
      <c r="S23" s="91"/>
      <c r="T23" s="91"/>
      <c r="U23" s="91"/>
      <c r="V23" s="91"/>
      <c r="W23" s="91"/>
      <c r="X23" s="91"/>
      <c r="Y23" s="91"/>
      <c r="Z23" s="91"/>
      <c r="AA23" s="91"/>
    </row>
    <row r="24" spans="5:27" x14ac:dyDescent="0.3">
      <c r="E24" s="92"/>
      <c r="F24" s="157">
        <v>11</v>
      </c>
      <c r="G24" s="48" t="s">
        <v>7</v>
      </c>
      <c r="H24" s="48"/>
      <c r="I24" s="164"/>
      <c r="J24" s="165">
        <v>11</v>
      </c>
      <c r="K24" s="48"/>
      <c r="L24" s="48"/>
      <c r="M24" s="92"/>
      <c r="N24" s="91"/>
      <c r="O24" s="91"/>
      <c r="P24" s="91"/>
      <c r="Q24" s="91"/>
      <c r="R24" s="91"/>
      <c r="S24" s="91"/>
      <c r="T24" s="91"/>
      <c r="U24" s="91"/>
      <c r="V24" s="91"/>
      <c r="W24" s="91"/>
      <c r="X24" s="91"/>
      <c r="Y24" s="91"/>
      <c r="Z24" s="91"/>
      <c r="AA24" s="91"/>
    </row>
    <row r="25" spans="5:27" x14ac:dyDescent="0.3">
      <c r="E25" s="92"/>
      <c r="F25" s="157">
        <v>12</v>
      </c>
      <c r="G25" s="48"/>
      <c r="H25" s="48"/>
      <c r="I25" s="164"/>
      <c r="J25" s="165">
        <v>12</v>
      </c>
      <c r="K25" s="48"/>
      <c r="L25" s="48"/>
      <c r="M25" s="92"/>
      <c r="N25" s="91"/>
      <c r="O25" s="91"/>
      <c r="P25" s="91"/>
      <c r="Q25" s="91"/>
      <c r="R25" s="91"/>
      <c r="S25" s="91"/>
      <c r="T25" s="91"/>
      <c r="U25" s="91"/>
      <c r="V25" s="91"/>
      <c r="W25" s="91"/>
      <c r="X25" s="91"/>
      <c r="Y25" s="91"/>
      <c r="Z25" s="91"/>
      <c r="AA25" s="91"/>
    </row>
    <row r="26" spans="5:27" x14ac:dyDescent="0.3">
      <c r="E26" s="92"/>
      <c r="F26" s="157">
        <v>13</v>
      </c>
      <c r="G26" s="48"/>
      <c r="H26" s="48"/>
      <c r="I26" s="164"/>
      <c r="J26" s="165">
        <v>13</v>
      </c>
      <c r="K26" s="48"/>
      <c r="L26" s="48"/>
      <c r="M26" s="92"/>
      <c r="N26" s="91"/>
      <c r="O26" s="91"/>
      <c r="P26" s="91"/>
      <c r="Q26" s="91"/>
      <c r="R26" s="91"/>
      <c r="S26" s="91"/>
      <c r="T26" s="91"/>
      <c r="U26" s="91"/>
      <c r="V26" s="91"/>
      <c r="W26" s="91"/>
      <c r="X26" s="91"/>
      <c r="Y26" s="91"/>
      <c r="Z26" s="91"/>
      <c r="AA26" s="91"/>
    </row>
    <row r="27" spans="5:27" x14ac:dyDescent="0.3">
      <c r="E27" s="92"/>
      <c r="F27" s="157">
        <v>14</v>
      </c>
      <c r="G27" s="48"/>
      <c r="H27" s="48"/>
      <c r="I27" s="164"/>
      <c r="J27" s="165">
        <v>14</v>
      </c>
      <c r="K27" s="48"/>
      <c r="L27" s="48"/>
      <c r="M27" s="92"/>
      <c r="N27" s="91"/>
      <c r="O27" s="91"/>
      <c r="P27" s="91"/>
      <c r="Q27" s="91"/>
      <c r="R27" s="91"/>
      <c r="S27" s="91"/>
      <c r="T27" s="91"/>
      <c r="U27" s="91"/>
      <c r="V27" s="91"/>
      <c r="W27" s="91"/>
      <c r="X27" s="91"/>
      <c r="Y27" s="91"/>
      <c r="Z27" s="91"/>
      <c r="AA27" s="91"/>
    </row>
    <row r="28" spans="5:27" x14ac:dyDescent="0.3">
      <c r="E28" s="92"/>
      <c r="F28" s="157">
        <v>15</v>
      </c>
      <c r="G28" s="48"/>
      <c r="H28" s="48"/>
      <c r="I28" s="164"/>
      <c r="J28" s="165">
        <v>15</v>
      </c>
      <c r="K28" s="48"/>
      <c r="L28" s="48"/>
      <c r="M28" s="92"/>
      <c r="N28" s="91"/>
      <c r="O28" s="91"/>
      <c r="P28" s="91"/>
      <c r="Q28" s="91"/>
      <c r="R28" s="91"/>
      <c r="S28" s="91"/>
      <c r="T28" s="91"/>
      <c r="U28" s="91"/>
      <c r="V28" s="91"/>
      <c r="W28" s="91"/>
      <c r="X28" s="91"/>
      <c r="Y28" s="91"/>
      <c r="Z28" s="91"/>
      <c r="AA28" s="91"/>
    </row>
    <row r="29" spans="5:27" x14ac:dyDescent="0.3">
      <c r="E29" s="92"/>
      <c r="F29" s="157">
        <v>16</v>
      </c>
      <c r="G29" s="48"/>
      <c r="H29" s="48"/>
      <c r="I29" s="164"/>
      <c r="J29" s="165">
        <v>16</v>
      </c>
      <c r="K29" s="48"/>
      <c r="L29" s="48"/>
      <c r="M29" s="92"/>
      <c r="N29" s="91"/>
      <c r="O29" s="91"/>
      <c r="P29" s="91"/>
      <c r="Q29" s="91"/>
      <c r="R29" s="91"/>
      <c r="S29" s="91"/>
      <c r="T29" s="91"/>
      <c r="U29" s="91"/>
      <c r="V29" s="91"/>
      <c r="W29" s="91"/>
      <c r="X29" s="91"/>
      <c r="Y29" s="91"/>
      <c r="Z29" s="91"/>
      <c r="AA29" s="91"/>
    </row>
    <row r="30" spans="5:27" x14ac:dyDescent="0.3">
      <c r="E30" s="92"/>
      <c r="F30" s="157">
        <v>17</v>
      </c>
      <c r="G30" s="48"/>
      <c r="H30" s="48"/>
      <c r="I30" s="164"/>
      <c r="J30" s="165">
        <v>17</v>
      </c>
      <c r="K30" s="48"/>
      <c r="L30" s="48"/>
      <c r="M30" s="92"/>
      <c r="N30" s="91"/>
      <c r="O30" s="91"/>
      <c r="P30" s="91"/>
      <c r="Q30" s="91"/>
      <c r="R30" s="91"/>
      <c r="S30" s="91"/>
      <c r="T30" s="91"/>
      <c r="U30" s="91"/>
      <c r="V30" s="91"/>
      <c r="W30" s="91"/>
      <c r="X30" s="91"/>
      <c r="Y30" s="91"/>
      <c r="Z30" s="91"/>
      <c r="AA30" s="91"/>
    </row>
    <row r="31" spans="5:27" x14ac:dyDescent="0.3">
      <c r="E31" s="92"/>
      <c r="F31" s="157">
        <v>18</v>
      </c>
      <c r="G31" s="48"/>
      <c r="H31" s="48"/>
      <c r="I31" s="164"/>
      <c r="J31" s="165">
        <v>18</v>
      </c>
      <c r="K31" s="48"/>
      <c r="L31" s="48"/>
      <c r="M31" s="92"/>
      <c r="N31" s="91"/>
      <c r="O31" s="91"/>
      <c r="P31" s="91"/>
      <c r="Q31" s="91"/>
      <c r="R31" s="91"/>
      <c r="S31" s="91"/>
      <c r="T31" s="91"/>
      <c r="U31" s="91"/>
      <c r="V31" s="91"/>
      <c r="W31" s="91"/>
      <c r="X31" s="91"/>
      <c r="Y31" s="91"/>
      <c r="Z31" s="91"/>
      <c r="AA31" s="91"/>
    </row>
    <row r="32" spans="5:27" x14ac:dyDescent="0.3">
      <c r="E32" s="92"/>
      <c r="F32" s="157">
        <v>19</v>
      </c>
      <c r="G32" s="48"/>
      <c r="H32" s="48"/>
      <c r="I32" s="164"/>
      <c r="J32" s="165">
        <v>19</v>
      </c>
      <c r="K32" s="48"/>
      <c r="L32" s="48"/>
      <c r="M32" s="92"/>
      <c r="N32" s="91"/>
      <c r="O32" s="91"/>
      <c r="P32" s="91"/>
      <c r="Q32" s="91"/>
      <c r="R32" s="91"/>
      <c r="S32" s="91"/>
      <c r="T32" s="91"/>
      <c r="U32" s="91"/>
      <c r="V32" s="91"/>
      <c r="W32" s="91"/>
      <c r="X32" s="91"/>
      <c r="Y32" s="91"/>
      <c r="Z32" s="91"/>
      <c r="AA32" s="91"/>
    </row>
    <row r="33" spans="5:27" x14ac:dyDescent="0.3">
      <c r="E33" s="92"/>
      <c r="F33" s="157">
        <v>20</v>
      </c>
      <c r="G33" s="48"/>
      <c r="H33" s="48"/>
      <c r="I33" s="164"/>
      <c r="J33" s="165">
        <v>20</v>
      </c>
      <c r="K33" s="48"/>
      <c r="L33" s="48"/>
      <c r="M33" s="92"/>
      <c r="N33" s="91"/>
      <c r="O33" s="91"/>
      <c r="P33" s="91"/>
      <c r="Q33" s="91"/>
      <c r="R33" s="91"/>
      <c r="S33" s="91"/>
      <c r="T33" s="91"/>
      <c r="U33" s="91"/>
      <c r="V33" s="91"/>
      <c r="W33" s="91"/>
      <c r="X33" s="91"/>
      <c r="Y33" s="91"/>
      <c r="Z33" s="91"/>
      <c r="AA33" s="91"/>
    </row>
    <row r="34" spans="5:27" x14ac:dyDescent="0.3">
      <c r="E34" s="92"/>
      <c r="F34" s="157">
        <v>21</v>
      </c>
      <c r="G34" s="48"/>
      <c r="H34" s="48"/>
      <c r="I34" s="164"/>
      <c r="J34" s="165">
        <v>21</v>
      </c>
      <c r="K34" s="48"/>
      <c r="L34" s="48"/>
      <c r="M34" s="92"/>
      <c r="N34" s="91"/>
      <c r="O34" s="91"/>
      <c r="P34" s="91"/>
      <c r="Q34" s="91"/>
      <c r="R34" s="91"/>
      <c r="S34" s="91"/>
      <c r="T34" s="91"/>
      <c r="U34" s="91"/>
      <c r="V34" s="91"/>
      <c r="W34" s="91"/>
      <c r="X34" s="91"/>
      <c r="Y34" s="91"/>
      <c r="Z34" s="91"/>
      <c r="AA34" s="91"/>
    </row>
    <row r="35" spans="5:27" x14ac:dyDescent="0.3">
      <c r="E35" s="92"/>
      <c r="F35" s="157">
        <v>22</v>
      </c>
      <c r="G35" s="48"/>
      <c r="H35" s="48"/>
      <c r="I35" s="164"/>
      <c r="J35" s="165">
        <v>22</v>
      </c>
      <c r="K35" s="48"/>
      <c r="L35" s="48"/>
      <c r="M35" s="92"/>
      <c r="N35" s="91"/>
      <c r="O35" s="91"/>
      <c r="P35" s="91"/>
      <c r="Q35" s="91"/>
      <c r="R35" s="91"/>
      <c r="S35" s="91"/>
      <c r="T35" s="91"/>
      <c r="U35" s="91"/>
      <c r="V35" s="91"/>
      <c r="W35" s="91"/>
      <c r="X35" s="91"/>
      <c r="Y35" s="91"/>
      <c r="Z35" s="91"/>
      <c r="AA35" s="91"/>
    </row>
    <row r="36" spans="5:27" x14ac:dyDescent="0.3">
      <c r="E36" s="92"/>
      <c r="F36" s="157">
        <v>23</v>
      </c>
      <c r="G36" s="48"/>
      <c r="H36" s="48"/>
      <c r="I36" s="164"/>
      <c r="J36" s="165">
        <v>23</v>
      </c>
      <c r="K36" s="48"/>
      <c r="L36" s="48"/>
      <c r="M36" s="92"/>
      <c r="N36" s="91"/>
      <c r="O36" s="91"/>
      <c r="P36" s="91"/>
      <c r="Q36" s="91"/>
      <c r="R36" s="91"/>
      <c r="S36" s="91"/>
      <c r="T36" s="91"/>
      <c r="U36" s="91"/>
      <c r="V36" s="91"/>
      <c r="W36" s="91"/>
      <c r="X36" s="91"/>
      <c r="Y36" s="91"/>
      <c r="Z36" s="91"/>
      <c r="AA36" s="91"/>
    </row>
    <row r="37" spans="5:27" x14ac:dyDescent="0.3">
      <c r="E37" s="92"/>
      <c r="F37" s="157">
        <v>24</v>
      </c>
      <c r="G37" s="48"/>
      <c r="H37" s="48"/>
      <c r="I37" s="164"/>
      <c r="J37" s="165">
        <v>24</v>
      </c>
      <c r="K37" s="48"/>
      <c r="L37" s="48"/>
      <c r="M37" s="92"/>
      <c r="N37" s="91"/>
      <c r="O37" s="91"/>
      <c r="P37" s="91"/>
      <c r="Q37" s="91"/>
      <c r="R37" s="91"/>
      <c r="S37" s="91"/>
      <c r="T37" s="91"/>
      <c r="U37" s="91"/>
      <c r="V37" s="91"/>
      <c r="W37" s="91"/>
      <c r="X37" s="91"/>
      <c r="Y37" s="91"/>
      <c r="Z37" s="91"/>
      <c r="AA37" s="91"/>
    </row>
    <row r="38" spans="5:27" x14ac:dyDescent="0.3">
      <c r="E38" s="92"/>
      <c r="F38" s="157">
        <v>25</v>
      </c>
      <c r="G38" s="48"/>
      <c r="H38" s="48"/>
      <c r="I38" s="164"/>
      <c r="J38" s="165">
        <v>25</v>
      </c>
      <c r="K38" s="48"/>
      <c r="L38" s="48"/>
      <c r="M38" s="92"/>
      <c r="N38" s="91"/>
      <c r="O38" s="91"/>
      <c r="P38" s="91"/>
      <c r="Q38" s="91"/>
      <c r="R38" s="91"/>
      <c r="S38" s="91"/>
      <c r="T38" s="91"/>
      <c r="U38" s="91"/>
      <c r="V38" s="91"/>
      <c r="W38" s="91"/>
      <c r="X38" s="91"/>
      <c r="Y38" s="91"/>
      <c r="Z38" s="91"/>
      <c r="AA38" s="91"/>
    </row>
    <row r="39" spans="5:27" x14ac:dyDescent="0.3">
      <c r="E39" s="92"/>
      <c r="F39" s="157">
        <v>26</v>
      </c>
      <c r="G39" s="48"/>
      <c r="H39" s="48"/>
      <c r="I39" s="164"/>
      <c r="J39" s="165">
        <v>26</v>
      </c>
      <c r="K39" s="48"/>
      <c r="L39" s="48"/>
      <c r="M39" s="92"/>
      <c r="N39" s="91"/>
      <c r="O39" s="91"/>
      <c r="P39" s="91"/>
      <c r="Q39" s="91"/>
      <c r="R39" s="91"/>
      <c r="S39" s="91"/>
      <c r="T39" s="91"/>
      <c r="U39" s="91"/>
      <c r="V39" s="91"/>
      <c r="W39" s="91"/>
      <c r="X39" s="91"/>
      <c r="Y39" s="91"/>
      <c r="Z39" s="91"/>
      <c r="AA39" s="91"/>
    </row>
    <row r="40" spans="5:27" x14ac:dyDescent="0.3">
      <c r="E40" s="92"/>
      <c r="F40" s="157">
        <v>27</v>
      </c>
      <c r="G40" s="48"/>
      <c r="H40" s="48"/>
      <c r="I40" s="164"/>
      <c r="J40" s="165">
        <v>27</v>
      </c>
      <c r="K40" s="48"/>
      <c r="L40" s="48"/>
      <c r="M40" s="92"/>
      <c r="N40" s="91"/>
      <c r="O40" s="91"/>
      <c r="P40" s="91"/>
      <c r="Q40" s="91"/>
      <c r="R40" s="91"/>
      <c r="S40" s="91"/>
      <c r="T40" s="91"/>
      <c r="U40" s="91"/>
      <c r="V40" s="91"/>
      <c r="W40" s="91"/>
      <c r="X40" s="91"/>
      <c r="Y40" s="91"/>
      <c r="Z40" s="91"/>
      <c r="AA40" s="91"/>
    </row>
    <row r="41" spans="5:27" x14ac:dyDescent="0.3">
      <c r="E41" s="92"/>
      <c r="F41" s="157">
        <v>28</v>
      </c>
      <c r="G41" s="48"/>
      <c r="H41" s="48"/>
      <c r="I41" s="164"/>
      <c r="J41" s="165">
        <v>28</v>
      </c>
      <c r="K41" s="48"/>
      <c r="L41" s="48"/>
      <c r="M41" s="92"/>
      <c r="N41" s="91"/>
      <c r="O41" s="91"/>
      <c r="P41" s="91"/>
      <c r="Q41" s="91"/>
      <c r="R41" s="91"/>
      <c r="S41" s="91"/>
      <c r="T41" s="91"/>
      <c r="U41" s="91"/>
      <c r="V41" s="91"/>
      <c r="W41" s="91"/>
      <c r="X41" s="91"/>
      <c r="Y41" s="91"/>
      <c r="Z41" s="91"/>
      <c r="AA41" s="91"/>
    </row>
    <row r="42" spans="5:27" x14ac:dyDescent="0.3">
      <c r="E42" s="92"/>
      <c r="F42" s="157">
        <v>29</v>
      </c>
      <c r="G42" s="48"/>
      <c r="H42" s="48"/>
      <c r="I42" s="164"/>
      <c r="J42" s="165">
        <v>29</v>
      </c>
      <c r="K42" s="48"/>
      <c r="L42" s="48"/>
      <c r="M42" s="92"/>
      <c r="N42" s="91"/>
      <c r="O42" s="91"/>
      <c r="P42" s="91"/>
      <c r="Q42" s="91"/>
      <c r="R42" s="91"/>
      <c r="S42" s="91"/>
      <c r="T42" s="91"/>
      <c r="U42" s="91"/>
      <c r="V42" s="91"/>
      <c r="W42" s="91"/>
      <c r="X42" s="91"/>
      <c r="Y42" s="91"/>
      <c r="Z42" s="91"/>
      <c r="AA42" s="91"/>
    </row>
    <row r="43" spans="5:27" x14ac:dyDescent="0.3">
      <c r="E43" s="92"/>
      <c r="F43" s="157">
        <v>30</v>
      </c>
      <c r="G43" s="48"/>
      <c r="H43" s="48"/>
      <c r="I43" s="164"/>
      <c r="J43" s="165">
        <v>30</v>
      </c>
      <c r="K43" s="48"/>
      <c r="L43" s="48"/>
      <c r="M43" s="92"/>
      <c r="N43" s="91"/>
      <c r="O43" s="91"/>
      <c r="P43" s="91"/>
      <c r="Q43" s="91"/>
      <c r="R43" s="91"/>
      <c r="S43" s="91"/>
      <c r="T43" s="91"/>
      <c r="U43" s="91"/>
      <c r="V43" s="91"/>
      <c r="W43" s="91"/>
      <c r="X43" s="91"/>
      <c r="Y43" s="91"/>
      <c r="Z43" s="91"/>
      <c r="AA43" s="91"/>
    </row>
    <row r="44" spans="5:27" x14ac:dyDescent="0.3">
      <c r="E44" s="92"/>
      <c r="F44" s="157">
        <v>31</v>
      </c>
      <c r="G44" s="48"/>
      <c r="H44" s="48"/>
      <c r="I44" s="164"/>
      <c r="J44" s="165">
        <v>31</v>
      </c>
      <c r="K44" s="48"/>
      <c r="L44" s="48"/>
      <c r="M44" s="92"/>
      <c r="N44" s="91"/>
      <c r="O44" s="91"/>
      <c r="P44" s="91"/>
      <c r="Q44" s="91"/>
      <c r="R44" s="91"/>
      <c r="S44" s="91"/>
      <c r="T44" s="91"/>
      <c r="U44" s="91"/>
      <c r="V44" s="91"/>
      <c r="W44" s="91"/>
      <c r="X44" s="91"/>
      <c r="Y44" s="91"/>
      <c r="Z44" s="91"/>
      <c r="AA44" s="91"/>
    </row>
    <row r="45" spans="5:27" x14ac:dyDescent="0.3">
      <c r="E45" s="92"/>
      <c r="F45" s="157">
        <v>32</v>
      </c>
      <c r="G45" s="48"/>
      <c r="H45" s="48"/>
      <c r="I45" s="164"/>
      <c r="J45" s="165">
        <v>32</v>
      </c>
      <c r="K45" s="48"/>
      <c r="L45" s="48"/>
      <c r="M45" s="92"/>
      <c r="N45" s="91"/>
      <c r="O45" s="91"/>
      <c r="P45" s="91"/>
      <c r="Q45" s="91"/>
      <c r="R45" s="91"/>
      <c r="S45" s="91"/>
      <c r="T45" s="91"/>
      <c r="U45" s="91"/>
      <c r="V45" s="91"/>
      <c r="W45" s="91"/>
      <c r="X45" s="91"/>
      <c r="Y45" s="91"/>
      <c r="Z45" s="91"/>
      <c r="AA45" s="91"/>
    </row>
    <row r="46" spans="5:27" x14ac:dyDescent="0.3">
      <c r="E46" s="92"/>
      <c r="F46" s="157">
        <v>33</v>
      </c>
      <c r="G46" s="48"/>
      <c r="H46" s="48"/>
      <c r="I46" s="164"/>
      <c r="J46" s="165">
        <v>33</v>
      </c>
      <c r="K46" s="48"/>
      <c r="L46" s="48"/>
      <c r="M46" s="92"/>
      <c r="N46" s="91"/>
      <c r="O46" s="91"/>
      <c r="P46" s="91"/>
      <c r="Q46" s="91"/>
      <c r="R46" s="91"/>
      <c r="S46" s="91"/>
      <c r="T46" s="91"/>
      <c r="U46" s="91"/>
      <c r="V46" s="91"/>
      <c r="W46" s="91"/>
      <c r="X46" s="91"/>
      <c r="Y46" s="91"/>
      <c r="Z46" s="91"/>
      <c r="AA46" s="91"/>
    </row>
    <row r="47" spans="5:27" x14ac:dyDescent="0.3">
      <c r="E47" s="92"/>
      <c r="F47" s="157">
        <v>34</v>
      </c>
      <c r="G47" s="48"/>
      <c r="H47" s="48"/>
      <c r="I47" s="164"/>
      <c r="J47" s="165">
        <v>34</v>
      </c>
      <c r="K47" s="48"/>
      <c r="L47" s="48"/>
      <c r="M47" s="92"/>
      <c r="N47" s="91"/>
      <c r="O47" s="91"/>
      <c r="P47" s="91"/>
      <c r="Q47" s="91"/>
      <c r="R47" s="91"/>
      <c r="S47" s="91"/>
      <c r="T47" s="91"/>
      <c r="U47" s="91"/>
      <c r="V47" s="91"/>
      <c r="W47" s="91"/>
      <c r="X47" s="91"/>
      <c r="Y47" s="91"/>
      <c r="Z47" s="91"/>
      <c r="AA47" s="91"/>
    </row>
    <row r="48" spans="5:27" x14ac:dyDescent="0.3">
      <c r="E48" s="92"/>
      <c r="F48" s="157">
        <v>35</v>
      </c>
      <c r="G48" s="48"/>
      <c r="H48" s="48"/>
      <c r="I48" s="164"/>
      <c r="J48" s="165">
        <v>35</v>
      </c>
      <c r="K48" s="48"/>
      <c r="L48" s="48"/>
      <c r="M48" s="92"/>
      <c r="N48" s="91"/>
      <c r="O48" s="91"/>
      <c r="P48" s="91"/>
      <c r="Q48" s="91"/>
      <c r="R48" s="91"/>
      <c r="S48" s="91"/>
      <c r="T48" s="91"/>
      <c r="U48" s="91"/>
      <c r="V48" s="91"/>
      <c r="W48" s="91"/>
      <c r="X48" s="91"/>
      <c r="Y48" s="91"/>
      <c r="Z48" s="91"/>
      <c r="AA48" s="91"/>
    </row>
    <row r="49" spans="5:27" x14ac:dyDescent="0.3">
      <c r="E49" s="92"/>
      <c r="F49" s="157">
        <v>36</v>
      </c>
      <c r="G49" s="48"/>
      <c r="H49" s="48"/>
      <c r="I49" s="164"/>
      <c r="J49" s="165">
        <v>36</v>
      </c>
      <c r="K49" s="48"/>
      <c r="L49" s="48"/>
      <c r="M49" s="92"/>
      <c r="N49" s="91"/>
      <c r="O49" s="91"/>
      <c r="P49" s="91"/>
      <c r="Q49" s="91"/>
      <c r="R49" s="91"/>
      <c r="S49" s="91"/>
      <c r="T49" s="91"/>
      <c r="U49" s="91"/>
      <c r="V49" s="91"/>
      <c r="W49" s="91"/>
      <c r="X49" s="91"/>
      <c r="Y49" s="91"/>
      <c r="Z49" s="91"/>
      <c r="AA49" s="91"/>
    </row>
    <row r="50" spans="5:27" x14ac:dyDescent="0.3">
      <c r="E50" s="92"/>
      <c r="F50" s="157">
        <v>37</v>
      </c>
      <c r="G50" s="48"/>
      <c r="H50" s="48"/>
      <c r="I50" s="164"/>
      <c r="J50" s="165">
        <v>37</v>
      </c>
      <c r="K50" s="48"/>
      <c r="L50" s="48"/>
      <c r="M50" s="92"/>
      <c r="N50" s="91"/>
      <c r="O50" s="91"/>
      <c r="P50" s="91"/>
      <c r="Q50" s="91"/>
      <c r="R50" s="91"/>
      <c r="S50" s="91"/>
      <c r="T50" s="91"/>
      <c r="U50" s="91"/>
      <c r="V50" s="91"/>
      <c r="W50" s="91"/>
      <c r="X50" s="91"/>
      <c r="Y50" s="91"/>
      <c r="Z50" s="91"/>
      <c r="AA50" s="91"/>
    </row>
    <row r="51" spans="5:27" x14ac:dyDescent="0.3">
      <c r="E51" s="92"/>
      <c r="F51" s="157">
        <v>38</v>
      </c>
      <c r="G51" s="48"/>
      <c r="H51" s="48"/>
      <c r="I51" s="164"/>
      <c r="J51" s="165">
        <v>38</v>
      </c>
      <c r="K51" s="48"/>
      <c r="L51" s="48"/>
      <c r="M51" s="92"/>
      <c r="N51" s="91"/>
      <c r="O51" s="91"/>
      <c r="P51" s="91"/>
      <c r="Q51" s="91"/>
      <c r="R51" s="91"/>
      <c r="S51" s="91"/>
      <c r="T51" s="91"/>
      <c r="U51" s="91"/>
      <c r="V51" s="91"/>
      <c r="W51" s="91"/>
      <c r="X51" s="91"/>
      <c r="Y51" s="91"/>
      <c r="Z51" s="91"/>
      <c r="AA51" s="91"/>
    </row>
    <row r="52" spans="5:27" x14ac:dyDescent="0.3">
      <c r="E52" s="92"/>
      <c r="F52" s="157">
        <v>39</v>
      </c>
      <c r="G52" s="48"/>
      <c r="H52" s="48"/>
      <c r="I52" s="164"/>
      <c r="J52" s="165">
        <v>39</v>
      </c>
      <c r="K52" s="48"/>
      <c r="L52" s="48"/>
      <c r="M52" s="92"/>
      <c r="N52" s="91"/>
      <c r="O52" s="91"/>
      <c r="P52" s="91"/>
      <c r="Q52" s="91"/>
      <c r="R52" s="91"/>
      <c r="S52" s="91"/>
      <c r="T52" s="91"/>
      <c r="U52" s="91"/>
      <c r="V52" s="91"/>
      <c r="W52" s="91"/>
      <c r="X52" s="91"/>
      <c r="Y52" s="91"/>
      <c r="Z52" s="91"/>
      <c r="AA52" s="91"/>
    </row>
    <row r="53" spans="5:27" x14ac:dyDescent="0.3">
      <c r="E53" s="92"/>
      <c r="F53" s="157">
        <v>40</v>
      </c>
      <c r="G53" s="48"/>
      <c r="H53" s="48"/>
      <c r="I53" s="164"/>
      <c r="J53" s="165">
        <v>40</v>
      </c>
      <c r="K53" s="48"/>
      <c r="L53" s="48"/>
      <c r="M53" s="92"/>
      <c r="N53" s="91"/>
      <c r="O53" s="91"/>
      <c r="P53" s="91"/>
      <c r="Q53" s="91"/>
      <c r="R53" s="91"/>
      <c r="S53" s="91"/>
      <c r="T53" s="91"/>
      <c r="U53" s="91"/>
      <c r="V53" s="91"/>
      <c r="W53" s="91"/>
      <c r="X53" s="91"/>
      <c r="Y53" s="91"/>
      <c r="Z53" s="91"/>
      <c r="AA53" s="91"/>
    </row>
    <row r="54" spans="5:27" x14ac:dyDescent="0.3">
      <c r="E54" s="92"/>
      <c r="F54" s="157">
        <v>41</v>
      </c>
      <c r="G54" s="48"/>
      <c r="H54" s="48"/>
      <c r="I54" s="164"/>
      <c r="J54" s="165">
        <v>41</v>
      </c>
      <c r="K54" s="48"/>
      <c r="L54" s="48"/>
      <c r="M54" s="92"/>
      <c r="N54" s="91"/>
      <c r="O54" s="91"/>
      <c r="P54" s="91"/>
      <c r="Q54" s="91"/>
      <c r="R54" s="91"/>
      <c r="S54" s="91"/>
      <c r="T54" s="91"/>
      <c r="U54" s="91"/>
      <c r="V54" s="91"/>
      <c r="W54" s="91"/>
      <c r="X54" s="91"/>
      <c r="Y54" s="91"/>
      <c r="Z54" s="91"/>
      <c r="AA54" s="91"/>
    </row>
    <row r="55" spans="5:27" x14ac:dyDescent="0.3">
      <c r="E55" s="92"/>
      <c r="F55" s="157">
        <v>42</v>
      </c>
      <c r="G55" s="48"/>
      <c r="H55" s="48"/>
      <c r="I55" s="164"/>
      <c r="J55" s="165">
        <v>42</v>
      </c>
      <c r="K55" s="48"/>
      <c r="L55" s="48"/>
      <c r="M55" s="92"/>
      <c r="N55" s="91"/>
      <c r="O55" s="91"/>
      <c r="P55" s="91"/>
      <c r="Q55" s="91"/>
      <c r="R55" s="91"/>
      <c r="S55" s="91"/>
      <c r="T55" s="91"/>
      <c r="U55" s="91"/>
      <c r="V55" s="91"/>
      <c r="W55" s="91"/>
      <c r="X55" s="91"/>
      <c r="Y55" s="91"/>
      <c r="Z55" s="91"/>
      <c r="AA55" s="91"/>
    </row>
    <row r="56" spans="5:27" x14ac:dyDescent="0.3">
      <c r="E56" s="92"/>
      <c r="F56" s="157">
        <v>43</v>
      </c>
      <c r="G56" s="48"/>
      <c r="H56" s="48"/>
      <c r="I56" s="164"/>
      <c r="J56" s="165">
        <v>43</v>
      </c>
      <c r="K56" s="48"/>
      <c r="L56" s="48"/>
      <c r="M56" s="92"/>
      <c r="N56" s="91"/>
      <c r="O56" s="91"/>
      <c r="P56" s="91"/>
      <c r="Q56" s="91"/>
      <c r="R56" s="91"/>
      <c r="S56" s="91"/>
      <c r="T56" s="91"/>
      <c r="U56" s="91"/>
      <c r="V56" s="91"/>
      <c r="W56" s="91"/>
      <c r="X56" s="91"/>
      <c r="Y56" s="91"/>
      <c r="Z56" s="91"/>
      <c r="AA56" s="91"/>
    </row>
    <row r="57" spans="5:27" x14ac:dyDescent="0.3">
      <c r="E57" s="92"/>
      <c r="F57" s="157">
        <v>44</v>
      </c>
      <c r="G57" s="48"/>
      <c r="H57" s="48"/>
      <c r="I57" s="164"/>
      <c r="J57" s="165">
        <v>44</v>
      </c>
      <c r="K57" s="48"/>
      <c r="L57" s="48"/>
      <c r="M57" s="92"/>
      <c r="N57" s="91"/>
      <c r="O57" s="91"/>
      <c r="P57" s="91"/>
      <c r="Q57" s="91"/>
      <c r="R57" s="91"/>
      <c r="S57" s="91"/>
      <c r="T57" s="91"/>
      <c r="U57" s="91"/>
      <c r="V57" s="91"/>
      <c r="W57" s="91"/>
      <c r="X57" s="91"/>
      <c r="Y57" s="91"/>
      <c r="Z57" s="91"/>
      <c r="AA57" s="91"/>
    </row>
    <row r="58" spans="5:27" x14ac:dyDescent="0.3">
      <c r="E58" s="92"/>
      <c r="F58" s="157">
        <v>45</v>
      </c>
      <c r="G58" s="48"/>
      <c r="H58" s="48"/>
      <c r="I58" s="164"/>
      <c r="J58" s="165">
        <v>45</v>
      </c>
      <c r="K58" s="48"/>
      <c r="L58" s="48"/>
      <c r="M58" s="92"/>
      <c r="N58" s="91"/>
      <c r="O58" s="91"/>
      <c r="P58" s="91"/>
      <c r="Q58" s="91"/>
      <c r="R58" s="91"/>
      <c r="S58" s="91"/>
      <c r="T58" s="91"/>
      <c r="U58" s="91"/>
      <c r="V58" s="91"/>
      <c r="W58" s="91"/>
      <c r="X58" s="91"/>
      <c r="Y58" s="91"/>
      <c r="Z58" s="91"/>
      <c r="AA58" s="91"/>
    </row>
    <row r="59" spans="5:27" x14ac:dyDescent="0.3">
      <c r="E59" s="92"/>
      <c r="F59" s="157">
        <v>46</v>
      </c>
      <c r="G59" s="48"/>
      <c r="H59" s="48"/>
      <c r="I59" s="164"/>
      <c r="J59" s="165">
        <v>46</v>
      </c>
      <c r="K59" s="48"/>
      <c r="L59" s="48"/>
      <c r="M59" s="92"/>
      <c r="N59" s="91"/>
      <c r="O59" s="91"/>
      <c r="P59" s="91"/>
      <c r="Q59" s="91"/>
      <c r="R59" s="91"/>
      <c r="S59" s="91"/>
      <c r="T59" s="91"/>
      <c r="U59" s="91"/>
      <c r="V59" s="91"/>
      <c r="W59" s="91"/>
      <c r="X59" s="91"/>
      <c r="Y59" s="91"/>
      <c r="Z59" s="91"/>
      <c r="AA59" s="91"/>
    </row>
    <row r="60" spans="5:27" x14ac:dyDescent="0.3">
      <c r="E60" s="92"/>
      <c r="F60" s="157">
        <v>47</v>
      </c>
      <c r="G60" s="48"/>
      <c r="H60" s="48"/>
      <c r="I60" s="164"/>
      <c r="J60" s="165">
        <v>47</v>
      </c>
      <c r="K60" s="48"/>
      <c r="L60" s="48"/>
      <c r="M60" s="92"/>
      <c r="N60" s="91"/>
      <c r="O60" s="91"/>
      <c r="P60" s="91"/>
      <c r="Q60" s="91"/>
      <c r="R60" s="91"/>
      <c r="S60" s="91"/>
      <c r="T60" s="91"/>
      <c r="U60" s="91"/>
      <c r="V60" s="91"/>
      <c r="W60" s="91"/>
      <c r="X60" s="91"/>
      <c r="Y60" s="91"/>
      <c r="Z60" s="91"/>
      <c r="AA60" s="91"/>
    </row>
    <row r="61" spans="5:27" x14ac:dyDescent="0.3">
      <c r="E61" s="92"/>
      <c r="F61" s="157">
        <v>48</v>
      </c>
      <c r="G61" s="48"/>
      <c r="H61" s="48"/>
      <c r="I61" s="164"/>
      <c r="J61" s="165">
        <v>48</v>
      </c>
      <c r="K61" s="48"/>
      <c r="L61" s="48"/>
      <c r="M61" s="92"/>
      <c r="N61" s="91"/>
      <c r="O61" s="91"/>
      <c r="P61" s="91"/>
      <c r="Q61" s="91"/>
      <c r="R61" s="91"/>
      <c r="S61" s="91"/>
      <c r="T61" s="91"/>
      <c r="U61" s="91"/>
      <c r="V61" s="91"/>
      <c r="W61" s="91"/>
      <c r="X61" s="91"/>
      <c r="Y61" s="91"/>
      <c r="Z61" s="91"/>
      <c r="AA61" s="91"/>
    </row>
    <row r="62" spans="5:27" x14ac:dyDescent="0.3">
      <c r="E62" s="92"/>
      <c r="F62" s="157">
        <v>49</v>
      </c>
      <c r="G62" s="48"/>
      <c r="H62" s="48"/>
      <c r="I62" s="164"/>
      <c r="J62" s="165">
        <v>49</v>
      </c>
      <c r="K62" s="48"/>
      <c r="L62" s="48"/>
      <c r="M62" s="92"/>
      <c r="N62" s="91"/>
      <c r="O62" s="91"/>
      <c r="P62" s="91"/>
      <c r="Q62" s="91"/>
      <c r="R62" s="91"/>
      <c r="S62" s="91"/>
      <c r="T62" s="91"/>
      <c r="U62" s="91"/>
      <c r="V62" s="91"/>
      <c r="W62" s="91"/>
      <c r="X62" s="91"/>
      <c r="Y62" s="91"/>
      <c r="Z62" s="91"/>
      <c r="AA62" s="91"/>
    </row>
    <row r="63" spans="5:27" x14ac:dyDescent="0.3">
      <c r="E63" s="92"/>
      <c r="F63" s="157">
        <v>50</v>
      </c>
      <c r="G63" s="48"/>
      <c r="H63" s="48"/>
      <c r="I63" s="164"/>
      <c r="J63" s="165">
        <v>50</v>
      </c>
      <c r="K63" s="48"/>
      <c r="L63" s="48"/>
      <c r="M63" s="92"/>
      <c r="N63" s="91"/>
      <c r="O63" s="91"/>
      <c r="P63" s="91"/>
      <c r="Q63" s="91"/>
      <c r="R63" s="91"/>
      <c r="S63" s="91"/>
      <c r="T63" s="91"/>
      <c r="U63" s="91"/>
      <c r="V63" s="91"/>
      <c r="W63" s="91"/>
      <c r="X63" s="91"/>
      <c r="Y63" s="91"/>
      <c r="Z63" s="91"/>
      <c r="AA63" s="91"/>
    </row>
    <row r="64" spans="5:27" x14ac:dyDescent="0.3">
      <c r="E64" s="92"/>
      <c r="F64" s="157">
        <v>51</v>
      </c>
      <c r="G64" s="48"/>
      <c r="H64" s="48"/>
      <c r="I64" s="164"/>
      <c r="J64" s="165">
        <v>51</v>
      </c>
      <c r="K64" s="48"/>
      <c r="L64" s="48"/>
      <c r="M64" s="92"/>
      <c r="N64" s="91"/>
      <c r="O64" s="91"/>
      <c r="P64" s="91"/>
      <c r="Q64" s="91"/>
      <c r="R64" s="91"/>
      <c r="S64" s="91"/>
      <c r="T64" s="91"/>
      <c r="U64" s="91"/>
      <c r="V64" s="91"/>
      <c r="W64" s="91"/>
      <c r="X64" s="91"/>
      <c r="Y64" s="91"/>
      <c r="Z64" s="91"/>
      <c r="AA64" s="91"/>
    </row>
    <row r="65" spans="5:27" x14ac:dyDescent="0.3">
      <c r="E65" s="92"/>
      <c r="F65" s="157">
        <v>52</v>
      </c>
      <c r="G65" s="48"/>
      <c r="H65" s="48"/>
      <c r="I65" s="164"/>
      <c r="J65" s="165">
        <v>52</v>
      </c>
      <c r="K65" s="48"/>
      <c r="L65" s="48"/>
      <c r="M65" s="92"/>
      <c r="N65" s="91"/>
      <c r="O65" s="91"/>
      <c r="P65" s="91"/>
      <c r="Q65" s="91"/>
      <c r="R65" s="91"/>
      <c r="S65" s="91"/>
      <c r="T65" s="91"/>
      <c r="U65" s="91"/>
      <c r="V65" s="91"/>
      <c r="W65" s="91"/>
      <c r="X65" s="91"/>
      <c r="Y65" s="91"/>
      <c r="Z65" s="91"/>
      <c r="AA65" s="91"/>
    </row>
    <row r="66" spans="5:27" x14ac:dyDescent="0.3">
      <c r="E66" s="92"/>
      <c r="F66" s="157">
        <v>53</v>
      </c>
      <c r="G66" s="48"/>
      <c r="H66" s="48"/>
      <c r="I66" s="164"/>
      <c r="J66" s="165">
        <v>53</v>
      </c>
      <c r="K66" s="48"/>
      <c r="L66" s="48"/>
      <c r="M66" s="92"/>
      <c r="N66" s="91"/>
      <c r="O66" s="91"/>
      <c r="P66" s="91"/>
      <c r="Q66" s="91"/>
      <c r="R66" s="91"/>
      <c r="S66" s="91"/>
      <c r="T66" s="91"/>
      <c r="U66" s="91"/>
      <c r="V66" s="91"/>
      <c r="W66" s="91"/>
      <c r="X66" s="91"/>
      <c r="Y66" s="91"/>
      <c r="Z66" s="91"/>
      <c r="AA66" s="91"/>
    </row>
    <row r="67" spans="5:27" x14ac:dyDescent="0.3">
      <c r="E67" s="92"/>
      <c r="F67" s="157">
        <v>54</v>
      </c>
      <c r="G67" s="48"/>
      <c r="H67" s="48"/>
      <c r="I67" s="164"/>
      <c r="J67" s="165">
        <v>54</v>
      </c>
      <c r="K67" s="48"/>
      <c r="L67" s="48"/>
      <c r="M67" s="92"/>
      <c r="N67" s="91"/>
      <c r="O67" s="91"/>
      <c r="P67" s="91"/>
      <c r="Q67" s="91"/>
      <c r="R67" s="91"/>
      <c r="S67" s="91"/>
      <c r="T67" s="91"/>
      <c r="U67" s="91"/>
      <c r="V67" s="91"/>
      <c r="W67" s="91"/>
      <c r="X67" s="91"/>
      <c r="Y67" s="91"/>
      <c r="Z67" s="91"/>
      <c r="AA67" s="91"/>
    </row>
    <row r="68" spans="5:27" x14ac:dyDescent="0.3">
      <c r="E68" s="92"/>
      <c r="F68" s="157">
        <v>55</v>
      </c>
      <c r="G68" s="48"/>
      <c r="H68" s="48"/>
      <c r="I68" s="164"/>
      <c r="J68" s="165">
        <v>55</v>
      </c>
      <c r="K68" s="48"/>
      <c r="L68" s="48"/>
      <c r="M68" s="92"/>
      <c r="N68" s="91"/>
      <c r="O68" s="91"/>
      <c r="P68" s="91"/>
      <c r="Q68" s="91"/>
      <c r="R68" s="91"/>
      <c r="S68" s="91"/>
      <c r="T68" s="91"/>
      <c r="U68" s="91"/>
      <c r="V68" s="91"/>
      <c r="W68" s="91"/>
      <c r="X68" s="91"/>
      <c r="Y68" s="91"/>
      <c r="Z68" s="91"/>
      <c r="AA68" s="91"/>
    </row>
    <row r="69" spans="5:27" x14ac:dyDescent="0.3">
      <c r="E69" s="92"/>
      <c r="F69" s="157">
        <v>56</v>
      </c>
      <c r="G69" s="48"/>
      <c r="H69" s="48"/>
      <c r="I69" s="164"/>
      <c r="J69" s="165">
        <v>56</v>
      </c>
      <c r="K69" s="48"/>
      <c r="L69" s="48"/>
      <c r="M69" s="92"/>
      <c r="N69" s="91"/>
      <c r="O69" s="91"/>
      <c r="P69" s="91"/>
      <c r="Q69" s="91"/>
      <c r="R69" s="91"/>
      <c r="S69" s="91"/>
      <c r="T69" s="91"/>
      <c r="U69" s="91"/>
      <c r="V69" s="91"/>
      <c r="W69" s="91"/>
      <c r="X69" s="91"/>
      <c r="Y69" s="91"/>
      <c r="Z69" s="91"/>
      <c r="AA69" s="91"/>
    </row>
    <row r="70" spans="5:27" x14ac:dyDescent="0.3">
      <c r="E70" s="92"/>
      <c r="F70" s="157">
        <v>57</v>
      </c>
      <c r="G70" s="48"/>
      <c r="H70" s="48"/>
      <c r="I70" s="164"/>
      <c r="J70" s="165">
        <v>57</v>
      </c>
      <c r="K70" s="48"/>
      <c r="L70" s="48"/>
      <c r="M70" s="92"/>
      <c r="N70" s="91"/>
      <c r="O70" s="91"/>
      <c r="P70" s="91"/>
      <c r="Q70" s="91"/>
      <c r="R70" s="91"/>
      <c r="S70" s="91"/>
      <c r="T70" s="91"/>
      <c r="U70" s="91"/>
      <c r="V70" s="91"/>
      <c r="W70" s="91"/>
      <c r="X70" s="91"/>
      <c r="Y70" s="91"/>
      <c r="Z70" s="91"/>
      <c r="AA70" s="91"/>
    </row>
    <row r="71" spans="5:27" x14ac:dyDescent="0.3">
      <c r="E71" s="92"/>
      <c r="F71" s="157">
        <v>58</v>
      </c>
      <c r="G71" s="48"/>
      <c r="H71" s="48"/>
      <c r="I71" s="164"/>
      <c r="J71" s="165">
        <v>58</v>
      </c>
      <c r="K71" s="48"/>
      <c r="L71" s="48"/>
      <c r="M71" s="92"/>
      <c r="N71" s="91"/>
      <c r="O71" s="91"/>
      <c r="P71" s="91"/>
      <c r="Q71" s="91"/>
      <c r="R71" s="91"/>
      <c r="S71" s="91"/>
      <c r="T71" s="91"/>
      <c r="U71" s="91"/>
      <c r="V71" s="91"/>
      <c r="W71" s="91"/>
      <c r="X71" s="91"/>
      <c r="Y71" s="91"/>
      <c r="Z71" s="91"/>
      <c r="AA71" s="91"/>
    </row>
    <row r="72" spans="5:27" x14ac:dyDescent="0.3">
      <c r="E72" s="92"/>
      <c r="F72" s="157">
        <v>59</v>
      </c>
      <c r="G72" s="48"/>
      <c r="H72" s="48"/>
      <c r="I72" s="164"/>
      <c r="J72" s="165">
        <v>59</v>
      </c>
      <c r="K72" s="48"/>
      <c r="L72" s="48"/>
      <c r="M72" s="92"/>
      <c r="N72" s="91"/>
      <c r="O72" s="91"/>
      <c r="P72" s="91"/>
      <c r="Q72" s="91"/>
      <c r="R72" s="91"/>
      <c r="S72" s="91"/>
      <c r="T72" s="91"/>
      <c r="U72" s="91"/>
      <c r="V72" s="91"/>
      <c r="W72" s="91"/>
      <c r="X72" s="91"/>
      <c r="Y72" s="91"/>
      <c r="Z72" s="91"/>
      <c r="AA72" s="91"/>
    </row>
    <row r="73" spans="5:27" x14ac:dyDescent="0.3">
      <c r="E73" s="92"/>
      <c r="F73" s="157">
        <v>60</v>
      </c>
      <c r="G73" s="48"/>
      <c r="H73" s="48"/>
      <c r="I73" s="164"/>
      <c r="J73" s="165">
        <v>60</v>
      </c>
      <c r="K73" s="48"/>
      <c r="L73" s="48"/>
      <c r="M73" s="92"/>
      <c r="N73" s="91"/>
      <c r="O73" s="91"/>
      <c r="P73" s="91"/>
      <c r="Q73" s="91"/>
      <c r="R73" s="91"/>
      <c r="S73" s="91"/>
      <c r="T73" s="91"/>
      <c r="U73" s="91"/>
      <c r="V73" s="91"/>
      <c r="W73" s="91"/>
      <c r="X73" s="91"/>
      <c r="Y73" s="91"/>
      <c r="Z73" s="91"/>
      <c r="AA73" s="91"/>
    </row>
    <row r="74" spans="5:27" x14ac:dyDescent="0.3">
      <c r="E74" s="92"/>
      <c r="F74" s="157">
        <v>61</v>
      </c>
      <c r="G74" s="48"/>
      <c r="H74" s="48"/>
      <c r="I74" s="164"/>
      <c r="J74" s="165">
        <v>61</v>
      </c>
      <c r="K74" s="48"/>
      <c r="L74" s="48"/>
      <c r="M74" s="92"/>
      <c r="N74" s="91"/>
      <c r="O74" s="91"/>
      <c r="P74" s="91"/>
      <c r="Q74" s="91"/>
      <c r="R74" s="91"/>
      <c r="S74" s="91"/>
      <c r="T74" s="91"/>
      <c r="U74" s="91"/>
      <c r="V74" s="91"/>
      <c r="W74" s="91"/>
      <c r="X74" s="91"/>
      <c r="Y74" s="91"/>
      <c r="Z74" s="91"/>
      <c r="AA74" s="91"/>
    </row>
    <row r="75" spans="5:27" x14ac:dyDescent="0.3">
      <c r="E75" s="92"/>
      <c r="F75" s="157">
        <v>62</v>
      </c>
      <c r="G75" s="48"/>
      <c r="H75" s="48"/>
      <c r="I75" s="164"/>
      <c r="J75" s="165">
        <v>62</v>
      </c>
      <c r="K75" s="48"/>
      <c r="L75" s="48"/>
      <c r="M75" s="92"/>
      <c r="N75" s="91"/>
      <c r="O75" s="91"/>
      <c r="P75" s="91"/>
      <c r="Q75" s="91"/>
      <c r="R75" s="91"/>
      <c r="S75" s="91"/>
      <c r="T75" s="91"/>
      <c r="U75" s="91"/>
      <c r="V75" s="91"/>
      <c r="W75" s="91"/>
      <c r="X75" s="91"/>
      <c r="Y75" s="91"/>
      <c r="Z75" s="91"/>
      <c r="AA75" s="91"/>
    </row>
    <row r="76" spans="5:27" x14ac:dyDescent="0.3">
      <c r="E76" s="92"/>
      <c r="F76" s="157">
        <v>63</v>
      </c>
      <c r="G76" s="48"/>
      <c r="H76" s="48"/>
      <c r="I76" s="164"/>
      <c r="J76" s="165">
        <v>63</v>
      </c>
      <c r="K76" s="48"/>
      <c r="L76" s="48"/>
      <c r="M76" s="92"/>
      <c r="N76" s="91"/>
      <c r="O76" s="91"/>
      <c r="P76" s="91"/>
      <c r="Q76" s="91"/>
      <c r="R76" s="91"/>
      <c r="S76" s="91"/>
      <c r="T76" s="91"/>
      <c r="U76" s="91"/>
      <c r="V76" s="91"/>
      <c r="W76" s="91"/>
      <c r="X76" s="91"/>
      <c r="Y76" s="91"/>
      <c r="Z76" s="91"/>
      <c r="AA76" s="91"/>
    </row>
    <row r="77" spans="5:27" x14ac:dyDescent="0.3">
      <c r="E77" s="92"/>
      <c r="F77" s="157">
        <v>64</v>
      </c>
      <c r="G77" s="48"/>
      <c r="H77" s="48"/>
      <c r="I77" s="164"/>
      <c r="J77" s="165">
        <v>64</v>
      </c>
      <c r="K77" s="48"/>
      <c r="L77" s="48"/>
      <c r="M77" s="92"/>
      <c r="N77" s="91"/>
      <c r="O77" s="91"/>
      <c r="P77" s="91"/>
      <c r="Q77" s="91"/>
      <c r="R77" s="91"/>
      <c r="S77" s="91"/>
      <c r="T77" s="91"/>
      <c r="U77" s="91"/>
      <c r="V77" s="91"/>
      <c r="W77" s="91"/>
      <c r="X77" s="91"/>
      <c r="Y77" s="91"/>
      <c r="Z77" s="91"/>
      <c r="AA77" s="91"/>
    </row>
    <row r="78" spans="5:27" x14ac:dyDescent="0.3">
      <c r="E78" s="92"/>
      <c r="F78" s="157">
        <v>65</v>
      </c>
      <c r="G78" s="48"/>
      <c r="H78" s="48"/>
      <c r="I78" s="164"/>
      <c r="J78" s="165">
        <v>65</v>
      </c>
      <c r="K78" s="48"/>
      <c r="L78" s="48"/>
      <c r="M78" s="92"/>
      <c r="N78" s="91"/>
      <c r="O78" s="91"/>
      <c r="P78" s="91"/>
      <c r="Q78" s="91"/>
      <c r="R78" s="91"/>
      <c r="S78" s="91"/>
      <c r="T78" s="91"/>
      <c r="U78" s="91"/>
      <c r="V78" s="91"/>
      <c r="W78" s="91"/>
      <c r="X78" s="91"/>
      <c r="Y78" s="91"/>
      <c r="Z78" s="91"/>
      <c r="AA78" s="91"/>
    </row>
    <row r="79" spans="5:27" x14ac:dyDescent="0.3">
      <c r="E79" s="92"/>
      <c r="F79" s="157">
        <v>66</v>
      </c>
      <c r="G79" s="48"/>
      <c r="H79" s="48"/>
      <c r="I79" s="164"/>
      <c r="J79" s="165">
        <v>66</v>
      </c>
      <c r="K79" s="48"/>
      <c r="L79" s="48"/>
      <c r="M79" s="92"/>
      <c r="N79" s="91"/>
      <c r="O79" s="91"/>
      <c r="P79" s="91"/>
      <c r="Q79" s="91"/>
      <c r="R79" s="91"/>
      <c r="S79" s="91"/>
      <c r="T79" s="91"/>
      <c r="U79" s="91"/>
      <c r="V79" s="91"/>
      <c r="W79" s="91"/>
      <c r="X79" s="91"/>
      <c r="Y79" s="91"/>
      <c r="Z79" s="91"/>
      <c r="AA79" s="91"/>
    </row>
    <row r="80" spans="5:27" x14ac:dyDescent="0.3">
      <c r="E80" s="92"/>
      <c r="F80" s="157">
        <v>67</v>
      </c>
      <c r="G80" s="48"/>
      <c r="H80" s="48"/>
      <c r="I80" s="164"/>
      <c r="J80" s="165">
        <v>67</v>
      </c>
      <c r="K80" s="48"/>
      <c r="L80" s="48"/>
      <c r="M80" s="92"/>
      <c r="N80" s="91"/>
      <c r="O80" s="91"/>
      <c r="P80" s="91"/>
      <c r="Q80" s="91"/>
      <c r="R80" s="91"/>
      <c r="S80" s="91"/>
      <c r="T80" s="91"/>
      <c r="U80" s="91"/>
      <c r="V80" s="91"/>
      <c r="W80" s="91"/>
      <c r="X80" s="91"/>
      <c r="Y80" s="91"/>
      <c r="Z80" s="91"/>
      <c r="AA80" s="91"/>
    </row>
    <row r="81" spans="5:27" x14ac:dyDescent="0.3">
      <c r="E81" s="92"/>
      <c r="F81" s="157">
        <v>68</v>
      </c>
      <c r="G81" s="48"/>
      <c r="H81" s="48"/>
      <c r="I81" s="164"/>
      <c r="J81" s="165">
        <v>68</v>
      </c>
      <c r="K81" s="48"/>
      <c r="L81" s="48"/>
      <c r="M81" s="92"/>
      <c r="N81" s="91"/>
      <c r="O81" s="91"/>
      <c r="P81" s="91"/>
      <c r="Q81" s="91"/>
      <c r="R81" s="91"/>
      <c r="S81" s="91"/>
      <c r="T81" s="91"/>
      <c r="U81" s="91"/>
      <c r="V81" s="91"/>
      <c r="W81" s="91"/>
      <c r="X81" s="91"/>
      <c r="Y81" s="91"/>
      <c r="Z81" s="91"/>
      <c r="AA81" s="91"/>
    </row>
    <row r="82" spans="5:27" x14ac:dyDescent="0.3">
      <c r="E82" s="92"/>
      <c r="F82" s="157">
        <v>69</v>
      </c>
      <c r="G82" s="48"/>
      <c r="H82" s="48"/>
      <c r="I82" s="164"/>
      <c r="J82" s="165">
        <v>69</v>
      </c>
      <c r="K82" s="48"/>
      <c r="L82" s="48"/>
      <c r="M82" s="92"/>
      <c r="N82" s="91"/>
      <c r="O82" s="91"/>
      <c r="P82" s="91"/>
      <c r="Q82" s="91"/>
      <c r="R82" s="91"/>
      <c r="S82" s="91"/>
      <c r="T82" s="91"/>
      <c r="U82" s="91"/>
      <c r="V82" s="91"/>
      <c r="W82" s="91"/>
      <c r="X82" s="91"/>
      <c r="Y82" s="91"/>
      <c r="Z82" s="91"/>
      <c r="AA82" s="91"/>
    </row>
    <row r="83" spans="5:27" x14ac:dyDescent="0.3">
      <c r="E83" s="92"/>
      <c r="F83" s="157">
        <v>70</v>
      </c>
      <c r="G83" s="48"/>
      <c r="H83" s="48"/>
      <c r="I83" s="164"/>
      <c r="J83" s="165">
        <v>70</v>
      </c>
      <c r="K83" s="48"/>
      <c r="L83" s="48"/>
      <c r="M83" s="92"/>
      <c r="N83" s="91"/>
      <c r="O83" s="91"/>
      <c r="P83" s="91"/>
      <c r="Q83" s="91"/>
      <c r="R83" s="91"/>
      <c r="S83" s="91"/>
      <c r="T83" s="91"/>
      <c r="U83" s="91"/>
      <c r="V83" s="91"/>
      <c r="W83" s="91"/>
      <c r="X83" s="91"/>
      <c r="Y83" s="91"/>
      <c r="Z83" s="91"/>
      <c r="AA83" s="91"/>
    </row>
    <row r="84" spans="5:27" x14ac:dyDescent="0.3">
      <c r="E84" s="92"/>
      <c r="F84" s="157">
        <v>71</v>
      </c>
      <c r="G84" s="48"/>
      <c r="H84" s="48"/>
      <c r="I84" s="164"/>
      <c r="J84" s="165">
        <v>71</v>
      </c>
      <c r="K84" s="48"/>
      <c r="L84" s="48"/>
      <c r="M84" s="92"/>
      <c r="N84" s="91"/>
      <c r="O84" s="91"/>
      <c r="P84" s="91"/>
      <c r="Q84" s="91"/>
      <c r="R84" s="91"/>
      <c r="S84" s="91"/>
      <c r="T84" s="91"/>
      <c r="U84" s="91"/>
      <c r="V84" s="91"/>
      <c r="W84" s="91"/>
      <c r="X84" s="91"/>
      <c r="Y84" s="91"/>
      <c r="Z84" s="91"/>
      <c r="AA84" s="91"/>
    </row>
    <row r="85" spans="5:27" x14ac:dyDescent="0.3">
      <c r="E85" s="92"/>
      <c r="F85" s="157">
        <v>72</v>
      </c>
      <c r="G85" s="48"/>
      <c r="H85" s="48"/>
      <c r="I85" s="164"/>
      <c r="J85" s="165">
        <v>72</v>
      </c>
      <c r="K85" s="48"/>
      <c r="L85" s="48"/>
      <c r="M85" s="92"/>
      <c r="N85" s="91"/>
      <c r="O85" s="91"/>
      <c r="P85" s="91"/>
      <c r="Q85" s="91"/>
      <c r="R85" s="91"/>
      <c r="S85" s="91"/>
      <c r="T85" s="91"/>
      <c r="U85" s="91"/>
      <c r="V85" s="91"/>
      <c r="W85" s="91"/>
      <c r="X85" s="91"/>
      <c r="Y85" s="91"/>
      <c r="Z85" s="91"/>
      <c r="AA85" s="91"/>
    </row>
    <row r="86" spans="5:27" x14ac:dyDescent="0.3">
      <c r="E86" s="92"/>
      <c r="F86" s="157">
        <v>73</v>
      </c>
      <c r="G86" s="48"/>
      <c r="H86" s="48"/>
      <c r="I86" s="164"/>
      <c r="J86" s="165">
        <v>73</v>
      </c>
      <c r="K86" s="48"/>
      <c r="L86" s="48"/>
      <c r="M86" s="92"/>
      <c r="N86" s="91"/>
      <c r="O86" s="91"/>
      <c r="P86" s="91"/>
      <c r="Q86" s="91"/>
      <c r="R86" s="91"/>
      <c r="S86" s="91"/>
      <c r="T86" s="91"/>
      <c r="U86" s="91"/>
      <c r="V86" s="91"/>
      <c r="W86" s="91"/>
      <c r="X86" s="91"/>
      <c r="Y86" s="91"/>
      <c r="Z86" s="91"/>
      <c r="AA86" s="91"/>
    </row>
    <row r="87" spans="5:27" x14ac:dyDescent="0.3">
      <c r="E87" s="92"/>
      <c r="F87" s="157">
        <v>74</v>
      </c>
      <c r="G87" s="48"/>
      <c r="H87" s="48"/>
      <c r="I87" s="164"/>
      <c r="J87" s="165">
        <v>74</v>
      </c>
      <c r="K87" s="48"/>
      <c r="L87" s="48"/>
      <c r="M87" s="92"/>
      <c r="N87" s="91"/>
      <c r="O87" s="91"/>
      <c r="P87" s="91"/>
      <c r="Q87" s="91"/>
      <c r="R87" s="91"/>
      <c r="S87" s="91"/>
      <c r="T87" s="91"/>
      <c r="U87" s="91"/>
      <c r="V87" s="91"/>
      <c r="W87" s="91"/>
      <c r="X87" s="91"/>
      <c r="Y87" s="91"/>
      <c r="Z87" s="91"/>
      <c r="AA87" s="91"/>
    </row>
    <row r="88" spans="5:27" x14ac:dyDescent="0.3">
      <c r="E88" s="92"/>
      <c r="F88" s="157">
        <v>75</v>
      </c>
      <c r="G88" s="48"/>
      <c r="H88" s="48"/>
      <c r="I88" s="164"/>
      <c r="J88" s="165">
        <v>75</v>
      </c>
      <c r="K88" s="48"/>
      <c r="L88" s="48"/>
      <c r="M88" s="92"/>
      <c r="N88" s="91"/>
      <c r="O88" s="91"/>
      <c r="P88" s="91"/>
      <c r="Q88" s="91"/>
      <c r="R88" s="91"/>
      <c r="S88" s="91"/>
      <c r="T88" s="91"/>
      <c r="U88" s="91"/>
      <c r="V88" s="91"/>
      <c r="W88" s="91"/>
      <c r="X88" s="91"/>
      <c r="Y88" s="91"/>
      <c r="Z88" s="91"/>
      <c r="AA88" s="91"/>
    </row>
    <row r="89" spans="5:27" x14ac:dyDescent="0.3">
      <c r="E89" s="92"/>
      <c r="F89" s="157">
        <v>76</v>
      </c>
      <c r="G89" s="48"/>
      <c r="H89" s="48"/>
      <c r="I89" s="164"/>
      <c r="J89" s="165">
        <v>76</v>
      </c>
      <c r="K89" s="48"/>
      <c r="L89" s="48"/>
      <c r="M89" s="92"/>
      <c r="N89" s="91"/>
      <c r="O89" s="91"/>
      <c r="P89" s="91"/>
      <c r="Q89" s="91"/>
      <c r="R89" s="91"/>
      <c r="S89" s="91"/>
      <c r="T89" s="91"/>
      <c r="U89" s="91"/>
      <c r="V89" s="91"/>
      <c r="W89" s="91"/>
      <c r="X89" s="91"/>
      <c r="Y89" s="91"/>
      <c r="Z89" s="91"/>
      <c r="AA89" s="91"/>
    </row>
    <row r="90" spans="5:27" x14ac:dyDescent="0.3">
      <c r="E90" s="92"/>
      <c r="F90" s="157">
        <v>77</v>
      </c>
      <c r="G90" s="48"/>
      <c r="H90" s="48"/>
      <c r="I90" s="164"/>
      <c r="J90" s="165">
        <v>77</v>
      </c>
      <c r="K90" s="48"/>
      <c r="L90" s="48"/>
      <c r="M90" s="92"/>
      <c r="N90" s="91"/>
      <c r="O90" s="91"/>
      <c r="P90" s="91"/>
      <c r="Q90" s="91"/>
      <c r="R90" s="91"/>
      <c r="S90" s="91"/>
      <c r="T90" s="91"/>
      <c r="U90" s="91"/>
      <c r="V90" s="91"/>
      <c r="W90" s="91"/>
      <c r="X90" s="91"/>
      <c r="Y90" s="91"/>
      <c r="Z90" s="91"/>
      <c r="AA90" s="91"/>
    </row>
    <row r="91" spans="5:27" x14ac:dyDescent="0.3">
      <c r="E91" s="92"/>
      <c r="F91" s="157">
        <v>78</v>
      </c>
      <c r="G91" s="48"/>
      <c r="H91" s="48"/>
      <c r="I91" s="164"/>
      <c r="J91" s="165">
        <v>78</v>
      </c>
      <c r="K91" s="48"/>
      <c r="L91" s="48"/>
      <c r="M91" s="92"/>
      <c r="N91" s="91"/>
      <c r="O91" s="91"/>
      <c r="P91" s="91"/>
      <c r="Q91" s="91"/>
      <c r="R91" s="91"/>
      <c r="S91" s="91"/>
      <c r="T91" s="91"/>
      <c r="U91" s="91"/>
      <c r="V91" s="91"/>
      <c r="W91" s="91"/>
      <c r="X91" s="91"/>
      <c r="Y91" s="91"/>
      <c r="Z91" s="91"/>
      <c r="AA91" s="91"/>
    </row>
    <row r="92" spans="5:27" x14ac:dyDescent="0.3">
      <c r="E92" s="92"/>
      <c r="F92" s="157">
        <v>79</v>
      </c>
      <c r="G92" s="48"/>
      <c r="H92" s="48"/>
      <c r="I92" s="164"/>
      <c r="J92" s="165">
        <v>79</v>
      </c>
      <c r="K92" s="48"/>
      <c r="L92" s="48"/>
      <c r="M92" s="92"/>
      <c r="N92" s="91"/>
      <c r="O92" s="91"/>
      <c r="P92" s="91"/>
      <c r="Q92" s="91"/>
      <c r="R92" s="91"/>
      <c r="S92" s="91"/>
      <c r="T92" s="91"/>
      <c r="U92" s="91"/>
      <c r="V92" s="91"/>
      <c r="W92" s="91"/>
      <c r="X92" s="91"/>
      <c r="Y92" s="91"/>
      <c r="Z92" s="91"/>
      <c r="AA92" s="91"/>
    </row>
    <row r="93" spans="5:27" x14ac:dyDescent="0.3">
      <c r="E93" s="92"/>
      <c r="F93" s="157">
        <v>80</v>
      </c>
      <c r="G93" s="48"/>
      <c r="H93" s="48"/>
      <c r="I93" s="164"/>
      <c r="J93" s="165">
        <v>80</v>
      </c>
      <c r="K93" s="48"/>
      <c r="L93" s="48"/>
      <c r="M93" s="92"/>
      <c r="N93" s="91"/>
      <c r="O93" s="91"/>
      <c r="P93" s="91"/>
      <c r="Q93" s="91"/>
      <c r="R93" s="91"/>
      <c r="S93" s="91"/>
      <c r="T93" s="91"/>
      <c r="U93" s="91"/>
      <c r="V93" s="91"/>
      <c r="W93" s="91"/>
      <c r="X93" s="91"/>
      <c r="Y93" s="91"/>
      <c r="Z93" s="91"/>
      <c r="AA93" s="91"/>
    </row>
    <row r="94" spans="5:27" x14ac:dyDescent="0.3">
      <c r="E94" s="92"/>
      <c r="F94" s="157">
        <v>81</v>
      </c>
      <c r="G94" s="48"/>
      <c r="H94" s="48"/>
      <c r="I94" s="164"/>
      <c r="J94" s="165">
        <v>81</v>
      </c>
      <c r="K94" s="48"/>
      <c r="L94" s="48"/>
      <c r="M94" s="92"/>
      <c r="N94" s="91"/>
      <c r="O94" s="91"/>
      <c r="P94" s="91"/>
      <c r="Q94" s="91"/>
      <c r="R94" s="91"/>
      <c r="S94" s="91"/>
      <c r="T94" s="91"/>
      <c r="U94" s="91"/>
      <c r="V94" s="91"/>
      <c r="W94" s="91"/>
      <c r="X94" s="91"/>
      <c r="Y94" s="91"/>
      <c r="Z94" s="91"/>
      <c r="AA94" s="91"/>
    </row>
    <row r="95" spans="5:27" x14ac:dyDescent="0.3">
      <c r="E95" s="92"/>
      <c r="F95" s="157">
        <v>82</v>
      </c>
      <c r="G95" s="48"/>
      <c r="H95" s="48"/>
      <c r="I95" s="164"/>
      <c r="J95" s="165">
        <v>82</v>
      </c>
      <c r="K95" s="48"/>
      <c r="L95" s="48"/>
      <c r="M95" s="92"/>
      <c r="N95" s="91"/>
      <c r="O95" s="91"/>
      <c r="P95" s="91"/>
      <c r="Q95" s="91"/>
      <c r="R95" s="91"/>
      <c r="S95" s="91"/>
      <c r="T95" s="91"/>
      <c r="U95" s="91"/>
      <c r="V95" s="91"/>
      <c r="W95" s="91"/>
      <c r="X95" s="91"/>
      <c r="Y95" s="91"/>
      <c r="Z95" s="91"/>
      <c r="AA95" s="91"/>
    </row>
    <row r="96" spans="5:27" x14ac:dyDescent="0.3">
      <c r="E96" s="92"/>
      <c r="F96" s="157">
        <v>83</v>
      </c>
      <c r="G96" s="48"/>
      <c r="H96" s="48"/>
      <c r="I96" s="164"/>
      <c r="J96" s="165">
        <v>83</v>
      </c>
      <c r="K96" s="48"/>
      <c r="L96" s="48"/>
      <c r="M96" s="92"/>
      <c r="N96" s="91"/>
      <c r="O96" s="91"/>
      <c r="P96" s="91"/>
      <c r="Q96" s="91"/>
      <c r="R96" s="91"/>
      <c r="S96" s="91"/>
      <c r="T96" s="91"/>
      <c r="U96" s="91"/>
      <c r="V96" s="91"/>
      <c r="W96" s="91"/>
      <c r="X96" s="91"/>
      <c r="Y96" s="91"/>
      <c r="Z96" s="91"/>
      <c r="AA96" s="91"/>
    </row>
    <row r="97" spans="5:27" x14ac:dyDescent="0.3">
      <c r="E97" s="92"/>
      <c r="F97" s="157">
        <v>84</v>
      </c>
      <c r="G97" s="48"/>
      <c r="H97" s="48"/>
      <c r="I97" s="164"/>
      <c r="J97" s="165">
        <v>84</v>
      </c>
      <c r="K97" s="48"/>
      <c r="L97" s="48"/>
      <c r="M97" s="92"/>
      <c r="N97" s="91"/>
      <c r="O97" s="91"/>
      <c r="P97" s="91"/>
      <c r="Q97" s="91"/>
      <c r="R97" s="91"/>
      <c r="S97" s="91"/>
      <c r="T97" s="91"/>
      <c r="U97" s="91"/>
      <c r="V97" s="91"/>
      <c r="W97" s="91"/>
      <c r="X97" s="91"/>
      <c r="Y97" s="91"/>
      <c r="Z97" s="91"/>
      <c r="AA97" s="91"/>
    </row>
    <row r="98" spans="5:27" x14ac:dyDescent="0.3">
      <c r="E98" s="92"/>
      <c r="F98" s="157">
        <v>85</v>
      </c>
      <c r="G98" s="48"/>
      <c r="H98" s="48"/>
      <c r="I98" s="164"/>
      <c r="J98" s="165">
        <v>85</v>
      </c>
      <c r="K98" s="48"/>
      <c r="L98" s="48"/>
      <c r="M98" s="92"/>
      <c r="N98" s="91"/>
      <c r="O98" s="91"/>
      <c r="P98" s="91"/>
      <c r="Q98" s="91"/>
      <c r="R98" s="91"/>
      <c r="S98" s="91"/>
      <c r="T98" s="91"/>
      <c r="U98" s="91"/>
      <c r="V98" s="91"/>
      <c r="W98" s="91"/>
      <c r="X98" s="91"/>
      <c r="Y98" s="91"/>
      <c r="Z98" s="91"/>
      <c r="AA98" s="91"/>
    </row>
    <row r="99" spans="5:27" x14ac:dyDescent="0.3">
      <c r="E99" s="92"/>
      <c r="F99" s="157">
        <v>86</v>
      </c>
      <c r="G99" s="48"/>
      <c r="H99" s="48"/>
      <c r="I99" s="164"/>
      <c r="J99" s="165">
        <v>86</v>
      </c>
      <c r="K99" s="48"/>
      <c r="L99" s="48"/>
      <c r="M99" s="92"/>
      <c r="N99" s="91"/>
      <c r="O99" s="91"/>
      <c r="P99" s="91"/>
      <c r="Q99" s="91"/>
      <c r="R99" s="91"/>
      <c r="S99" s="91"/>
      <c r="T99" s="91"/>
      <c r="U99" s="91"/>
      <c r="V99" s="91"/>
      <c r="W99" s="91"/>
      <c r="X99" s="91"/>
      <c r="Y99" s="91"/>
      <c r="Z99" s="91"/>
      <c r="AA99" s="91"/>
    </row>
    <row r="100" spans="5:27" x14ac:dyDescent="0.3">
      <c r="E100" s="92"/>
      <c r="F100" s="157">
        <v>87</v>
      </c>
      <c r="G100" s="48"/>
      <c r="H100" s="48"/>
      <c r="I100" s="164"/>
      <c r="J100" s="165">
        <v>87</v>
      </c>
      <c r="K100" s="48"/>
      <c r="L100" s="48"/>
      <c r="M100" s="92"/>
      <c r="N100" s="91"/>
      <c r="O100" s="91"/>
      <c r="P100" s="91"/>
      <c r="Q100" s="91"/>
      <c r="R100" s="91"/>
      <c r="S100" s="91"/>
      <c r="T100" s="91"/>
      <c r="U100" s="91"/>
      <c r="V100" s="91"/>
      <c r="W100" s="91"/>
      <c r="X100" s="91"/>
      <c r="Y100" s="91"/>
      <c r="Z100" s="91"/>
      <c r="AA100" s="91"/>
    </row>
    <row r="101" spans="5:27" x14ac:dyDescent="0.3">
      <c r="E101" s="92"/>
      <c r="F101" s="157">
        <v>88</v>
      </c>
      <c r="G101" s="48"/>
      <c r="H101" s="48"/>
      <c r="I101" s="164"/>
      <c r="J101" s="165">
        <v>88</v>
      </c>
      <c r="K101" s="48"/>
      <c r="L101" s="48"/>
      <c r="M101" s="92"/>
      <c r="N101" s="91"/>
      <c r="O101" s="91"/>
      <c r="P101" s="91"/>
      <c r="Q101" s="91"/>
      <c r="R101" s="91"/>
      <c r="S101" s="91"/>
      <c r="T101" s="91"/>
      <c r="U101" s="91"/>
      <c r="V101" s="91"/>
      <c r="W101" s="91"/>
      <c r="X101" s="91"/>
      <c r="Y101" s="91"/>
      <c r="Z101" s="91"/>
      <c r="AA101" s="91"/>
    </row>
    <row r="102" spans="5:27" x14ac:dyDescent="0.3">
      <c r="E102" s="92"/>
      <c r="F102" s="157">
        <v>89</v>
      </c>
      <c r="G102" s="48"/>
      <c r="H102" s="48"/>
      <c r="I102" s="164"/>
      <c r="J102" s="165">
        <v>89</v>
      </c>
      <c r="K102" s="48"/>
      <c r="L102" s="48"/>
      <c r="M102" s="92"/>
      <c r="N102" s="91"/>
      <c r="O102" s="91"/>
      <c r="P102" s="91"/>
      <c r="Q102" s="91"/>
      <c r="R102" s="91"/>
      <c r="S102" s="91"/>
      <c r="T102" s="91"/>
      <c r="U102" s="91"/>
      <c r="V102" s="91"/>
      <c r="W102" s="91"/>
      <c r="X102" s="91"/>
      <c r="Y102" s="91"/>
      <c r="Z102" s="91"/>
      <c r="AA102" s="91"/>
    </row>
    <row r="103" spans="5:27" x14ac:dyDescent="0.3">
      <c r="E103" s="92"/>
      <c r="F103" s="157">
        <v>90</v>
      </c>
      <c r="G103" s="48"/>
      <c r="H103" s="48"/>
      <c r="I103" s="164"/>
      <c r="J103" s="165">
        <v>90</v>
      </c>
      <c r="K103" s="48"/>
      <c r="L103" s="48"/>
      <c r="M103" s="92"/>
      <c r="N103" s="91"/>
      <c r="O103" s="91"/>
      <c r="P103" s="91"/>
      <c r="Q103" s="91"/>
      <c r="R103" s="91"/>
      <c r="S103" s="91"/>
      <c r="T103" s="91"/>
      <c r="U103" s="91"/>
      <c r="V103" s="91"/>
      <c r="W103" s="91"/>
      <c r="X103" s="91"/>
      <c r="Y103" s="91"/>
      <c r="Z103" s="91"/>
      <c r="AA103" s="91"/>
    </row>
    <row r="104" spans="5:27" x14ac:dyDescent="0.3">
      <c r="E104" s="92"/>
      <c r="F104" s="157">
        <v>91</v>
      </c>
      <c r="G104" s="48"/>
      <c r="H104" s="48"/>
      <c r="I104" s="164"/>
      <c r="J104" s="165">
        <v>91</v>
      </c>
      <c r="K104" s="48"/>
      <c r="L104" s="48"/>
      <c r="M104" s="92"/>
      <c r="N104" s="91"/>
      <c r="O104" s="91"/>
      <c r="P104" s="91"/>
      <c r="Q104" s="91"/>
      <c r="R104" s="91"/>
      <c r="S104" s="91"/>
      <c r="T104" s="91"/>
      <c r="U104" s="91"/>
      <c r="V104" s="91"/>
      <c r="W104" s="91"/>
      <c r="X104" s="91"/>
      <c r="Y104" s="91"/>
      <c r="Z104" s="91"/>
      <c r="AA104" s="91"/>
    </row>
    <row r="105" spans="5:27" x14ac:dyDescent="0.3">
      <c r="E105" s="92"/>
      <c r="F105" s="157">
        <v>92</v>
      </c>
      <c r="G105" s="48"/>
      <c r="H105" s="48"/>
      <c r="I105" s="164"/>
      <c r="J105" s="165">
        <v>92</v>
      </c>
      <c r="K105" s="48"/>
      <c r="L105" s="48"/>
      <c r="M105" s="92"/>
      <c r="N105" s="91"/>
      <c r="O105" s="91"/>
      <c r="P105" s="91"/>
      <c r="Q105" s="91"/>
      <c r="R105" s="91"/>
      <c r="S105" s="91"/>
      <c r="T105" s="91"/>
      <c r="U105" s="91"/>
      <c r="V105" s="91"/>
      <c r="W105" s="91"/>
      <c r="X105" s="91"/>
      <c r="Y105" s="91"/>
      <c r="Z105" s="91"/>
      <c r="AA105" s="91"/>
    </row>
    <row r="106" spans="5:27" x14ac:dyDescent="0.3">
      <c r="E106" s="92"/>
      <c r="F106" s="157">
        <v>93</v>
      </c>
      <c r="G106" s="48"/>
      <c r="H106" s="48"/>
      <c r="I106" s="164"/>
      <c r="J106" s="165">
        <v>93</v>
      </c>
      <c r="K106" s="48"/>
      <c r="L106" s="48"/>
      <c r="M106" s="92"/>
      <c r="N106" s="91"/>
      <c r="O106" s="91"/>
      <c r="P106" s="91"/>
      <c r="Q106" s="91"/>
      <c r="R106" s="91"/>
      <c r="S106" s="91"/>
      <c r="T106" s="91"/>
      <c r="U106" s="91"/>
      <c r="V106" s="91"/>
      <c r="W106" s="91"/>
      <c r="X106" s="91"/>
      <c r="Y106" s="91"/>
      <c r="Z106" s="91"/>
      <c r="AA106" s="91"/>
    </row>
    <row r="107" spans="5:27" x14ac:dyDescent="0.3">
      <c r="E107" s="92"/>
      <c r="F107" s="157">
        <v>94</v>
      </c>
      <c r="G107" s="48"/>
      <c r="H107" s="48"/>
      <c r="I107" s="164"/>
      <c r="J107" s="165">
        <v>94</v>
      </c>
      <c r="K107" s="48"/>
      <c r="L107" s="48"/>
      <c r="M107" s="92"/>
      <c r="N107" s="91"/>
      <c r="O107" s="91"/>
      <c r="P107" s="91"/>
      <c r="Q107" s="91"/>
      <c r="R107" s="91"/>
      <c r="S107" s="91"/>
      <c r="T107" s="91"/>
      <c r="U107" s="91"/>
      <c r="V107" s="91"/>
      <c r="W107" s="91"/>
      <c r="X107" s="91"/>
      <c r="Y107" s="91"/>
      <c r="Z107" s="91"/>
      <c r="AA107" s="91"/>
    </row>
    <row r="108" spans="5:27" x14ac:dyDescent="0.3">
      <c r="E108" s="92"/>
      <c r="F108" s="157">
        <v>95</v>
      </c>
      <c r="G108" s="48"/>
      <c r="H108" s="48"/>
      <c r="I108" s="164"/>
      <c r="J108" s="165">
        <v>95</v>
      </c>
      <c r="K108" s="48"/>
      <c r="L108" s="48"/>
      <c r="M108" s="92"/>
      <c r="N108" s="91"/>
      <c r="O108" s="91"/>
      <c r="P108" s="91"/>
      <c r="Q108" s="91"/>
      <c r="R108" s="91"/>
      <c r="S108" s="91"/>
      <c r="T108" s="91"/>
      <c r="U108" s="91"/>
      <c r="V108" s="91"/>
      <c r="W108" s="91"/>
      <c r="X108" s="91"/>
      <c r="Y108" s="91"/>
      <c r="Z108" s="91"/>
      <c r="AA108" s="91"/>
    </row>
    <row r="109" spans="5:27" x14ac:dyDescent="0.3">
      <c r="E109" s="92"/>
      <c r="F109" s="157">
        <v>96</v>
      </c>
      <c r="G109" s="48"/>
      <c r="H109" s="48"/>
      <c r="I109" s="164"/>
      <c r="J109" s="165">
        <v>96</v>
      </c>
      <c r="K109" s="48"/>
      <c r="L109" s="48"/>
      <c r="M109" s="92"/>
      <c r="N109" s="91"/>
      <c r="O109" s="91"/>
      <c r="P109" s="91"/>
      <c r="Q109" s="91"/>
      <c r="R109" s="91"/>
      <c r="S109" s="91"/>
      <c r="T109" s="91"/>
      <c r="U109" s="91"/>
      <c r="V109" s="91"/>
      <c r="W109" s="91"/>
      <c r="X109" s="91"/>
      <c r="Y109" s="91"/>
      <c r="Z109" s="91"/>
      <c r="AA109" s="91"/>
    </row>
    <row r="110" spans="5:27" x14ac:dyDescent="0.3">
      <c r="E110" s="92"/>
      <c r="F110" s="157">
        <v>97</v>
      </c>
      <c r="G110" s="48"/>
      <c r="H110" s="48"/>
      <c r="I110" s="164"/>
      <c r="J110" s="165">
        <v>97</v>
      </c>
      <c r="K110" s="48"/>
      <c r="L110" s="48"/>
      <c r="M110" s="92"/>
      <c r="N110" s="91"/>
      <c r="O110" s="91"/>
      <c r="P110" s="91"/>
      <c r="Q110" s="91"/>
      <c r="R110" s="91"/>
      <c r="S110" s="91"/>
      <c r="T110" s="91"/>
      <c r="U110" s="91"/>
      <c r="V110" s="91"/>
      <c r="W110" s="91"/>
      <c r="X110" s="91"/>
      <c r="Y110" s="91"/>
      <c r="Z110" s="91"/>
      <c r="AA110" s="91"/>
    </row>
    <row r="111" spans="5:27" x14ac:dyDescent="0.3">
      <c r="E111" s="92"/>
      <c r="F111" s="157">
        <v>98</v>
      </c>
      <c r="G111" s="48"/>
      <c r="H111" s="48"/>
      <c r="I111" s="164"/>
      <c r="J111" s="165">
        <v>98</v>
      </c>
      <c r="K111" s="48"/>
      <c r="L111" s="48"/>
      <c r="M111" s="92"/>
      <c r="N111" s="91"/>
      <c r="O111" s="91"/>
      <c r="P111" s="91"/>
      <c r="Q111" s="91"/>
      <c r="R111" s="91"/>
      <c r="S111" s="91"/>
      <c r="T111" s="91"/>
      <c r="U111" s="91"/>
      <c r="V111" s="91"/>
      <c r="W111" s="91"/>
      <c r="X111" s="91"/>
      <c r="Y111" s="91"/>
      <c r="Z111" s="91"/>
      <c r="AA111" s="91"/>
    </row>
    <row r="112" spans="5:27" x14ac:dyDescent="0.3">
      <c r="E112" s="92"/>
      <c r="F112" s="2"/>
      <c r="G112" s="92"/>
      <c r="H112" s="100"/>
      <c r="I112" s="100"/>
      <c r="J112" s="92"/>
      <c r="K112" s="92"/>
      <c r="L112" s="100"/>
      <c r="M112" s="92"/>
      <c r="N112" s="91"/>
      <c r="O112" s="91"/>
      <c r="P112" s="91"/>
      <c r="Q112" s="91"/>
      <c r="R112" s="91"/>
      <c r="S112" s="91"/>
      <c r="T112" s="91"/>
      <c r="U112" s="91"/>
      <c r="V112" s="91"/>
      <c r="W112" s="91"/>
      <c r="X112" s="91"/>
      <c r="Y112" s="91"/>
      <c r="Z112" s="91"/>
      <c r="AA112" s="91"/>
    </row>
    <row r="113" spans="5:27" x14ac:dyDescent="0.3">
      <c r="E113" s="91"/>
      <c r="F113" s="3"/>
      <c r="J113" s="91"/>
      <c r="K113" s="91"/>
      <c r="L113" s="101"/>
      <c r="M113" s="91"/>
      <c r="N113" s="91"/>
      <c r="O113" s="91"/>
      <c r="P113" s="91"/>
      <c r="Q113" s="91"/>
      <c r="R113" s="91"/>
      <c r="S113" s="91"/>
      <c r="T113" s="91"/>
      <c r="U113" s="91"/>
      <c r="V113" s="91"/>
      <c r="W113" s="91"/>
      <c r="X113" s="91"/>
      <c r="Y113" s="91"/>
      <c r="Z113" s="91"/>
      <c r="AA113" s="91"/>
    </row>
    <row r="114" spans="5:27" ht="21.6" thickBot="1" x14ac:dyDescent="0.45">
      <c r="E114" s="91"/>
      <c r="F114" s="3"/>
      <c r="G114" s="202" t="s">
        <v>121</v>
      </c>
      <c r="H114" s="202"/>
      <c r="I114" s="202"/>
      <c r="J114" s="202"/>
      <c r="N114" s="91"/>
      <c r="O114" s="91"/>
      <c r="P114" s="91"/>
      <c r="Q114" s="91"/>
      <c r="R114" s="91"/>
      <c r="S114" s="91"/>
      <c r="T114" s="91"/>
      <c r="U114" s="91"/>
      <c r="V114" s="91"/>
      <c r="W114" s="91"/>
      <c r="X114" s="91"/>
      <c r="Y114" s="91"/>
      <c r="Z114" s="91"/>
      <c r="AA114" s="91"/>
    </row>
    <row r="115" spans="5:27" ht="15" thickBot="1" x14ac:dyDescent="0.35">
      <c r="E115" s="91"/>
      <c r="F115" s="3"/>
      <c r="G115" s="102" t="s">
        <v>25</v>
      </c>
      <c r="H115" s="103"/>
      <c r="I115" s="103"/>
      <c r="J115" s="103"/>
      <c r="K115" s="104"/>
      <c r="L115" s="105"/>
      <c r="M115" s="91"/>
      <c r="N115" s="91"/>
      <c r="O115" s="91"/>
      <c r="P115" s="91"/>
      <c r="Q115" s="91"/>
      <c r="R115" s="91"/>
      <c r="S115" s="91"/>
      <c r="T115" s="91"/>
      <c r="U115" s="91"/>
      <c r="V115" s="91"/>
      <c r="W115" s="91"/>
      <c r="X115" s="91"/>
      <c r="Y115" s="91"/>
      <c r="Z115" s="91"/>
      <c r="AA115" s="91"/>
    </row>
    <row r="116" spans="5:27" ht="15" thickBot="1" x14ac:dyDescent="0.35">
      <c r="E116" s="91"/>
      <c r="F116" s="3"/>
      <c r="G116" s="106" t="s">
        <v>26</v>
      </c>
      <c r="H116" s="107" t="s">
        <v>27</v>
      </c>
      <c r="I116" s="158"/>
      <c r="J116" s="108" t="s">
        <v>17</v>
      </c>
      <c r="K116" s="91"/>
      <c r="L116" s="91"/>
      <c r="M116" s="91"/>
      <c r="N116" s="91"/>
      <c r="O116" s="91"/>
      <c r="P116" s="91"/>
      <c r="Q116" s="91"/>
      <c r="R116" s="91"/>
      <c r="S116" s="91"/>
      <c r="T116" s="91"/>
      <c r="U116" s="91"/>
      <c r="V116" s="91"/>
      <c r="W116" s="91"/>
      <c r="X116" s="91"/>
      <c r="Y116" s="91"/>
      <c r="Z116" s="91"/>
    </row>
    <row r="117" spans="5:27" ht="15" thickBot="1" x14ac:dyDescent="0.35">
      <c r="E117" s="91"/>
      <c r="F117" s="3"/>
      <c r="G117" s="109" t="s">
        <v>13</v>
      </c>
      <c r="H117" s="110">
        <f>COUNTIF(H14:H111,"Youth XS")+COUNTIF(L14:L111, "Youth XS")</f>
        <v>0</v>
      </c>
      <c r="I117" s="159"/>
      <c r="J117" s="111">
        <v>0</v>
      </c>
      <c r="K117" s="91"/>
      <c r="L117" s="91"/>
      <c r="M117" s="91"/>
      <c r="N117" s="91"/>
      <c r="O117" s="91"/>
      <c r="P117" s="91"/>
      <c r="Q117" s="91"/>
      <c r="R117" s="91"/>
      <c r="S117" s="91"/>
      <c r="T117" s="91"/>
      <c r="U117" s="91"/>
      <c r="V117" s="91"/>
      <c r="W117" s="91"/>
      <c r="X117" s="91"/>
      <c r="Y117" s="91"/>
      <c r="Z117" s="91"/>
    </row>
    <row r="118" spans="5:27" ht="15" thickBot="1" x14ac:dyDescent="0.35">
      <c r="E118" s="91"/>
      <c r="F118" s="3"/>
      <c r="G118" s="109" t="s">
        <v>14</v>
      </c>
      <c r="H118" s="110">
        <f>COUNTIF(H14:H111,"Youth Small")+COUNTIF(L14:L111, "Youth Small")</f>
        <v>0</v>
      </c>
      <c r="I118" s="159"/>
      <c r="J118" s="111">
        <v>0</v>
      </c>
      <c r="K118" s="91"/>
      <c r="L118" s="91"/>
      <c r="M118" s="91"/>
      <c r="N118" s="91"/>
      <c r="O118" s="91"/>
      <c r="P118" s="91"/>
      <c r="Q118" s="91"/>
      <c r="R118" s="91"/>
      <c r="S118" s="91"/>
      <c r="T118" s="91"/>
      <c r="U118" s="91"/>
      <c r="V118" s="91"/>
      <c r="W118" s="91"/>
      <c r="X118" s="91"/>
      <c r="Y118" s="91"/>
      <c r="Z118" s="91"/>
    </row>
    <row r="119" spans="5:27" ht="15" thickBot="1" x14ac:dyDescent="0.35">
      <c r="E119" s="91"/>
      <c r="F119" s="3"/>
      <c r="G119" s="109" t="s">
        <v>15</v>
      </c>
      <c r="H119" s="110">
        <f>COUNTIF(H14:H111,"Youth Medium")+COUNTIF(L14:L111, "Youth Medium")</f>
        <v>0</v>
      </c>
      <c r="I119" s="159"/>
      <c r="J119" s="111">
        <v>0</v>
      </c>
      <c r="K119" s="91"/>
      <c r="L119" s="91"/>
      <c r="M119" s="91"/>
      <c r="N119" s="91"/>
      <c r="O119" s="91"/>
      <c r="P119" s="91"/>
      <c r="Q119" s="91"/>
      <c r="R119" s="91"/>
      <c r="S119" s="91"/>
      <c r="T119" s="91"/>
      <c r="U119" s="91"/>
      <c r="V119" s="91"/>
      <c r="W119" s="91"/>
      <c r="X119" s="91"/>
      <c r="Y119" s="91"/>
      <c r="Z119" s="91"/>
    </row>
    <row r="120" spans="5:27" ht="15" thickBot="1" x14ac:dyDescent="0.35">
      <c r="E120" s="91"/>
      <c r="F120" s="3"/>
      <c r="G120" s="109" t="s">
        <v>16</v>
      </c>
      <c r="H120" s="110">
        <f>COUNTIF(H14:H111,"Youth Large")+COUNTIF(L14:L111, "Youth Large")</f>
        <v>0</v>
      </c>
      <c r="I120" s="159"/>
      <c r="J120" s="111">
        <v>0</v>
      </c>
      <c r="K120" s="91"/>
      <c r="L120" s="91"/>
      <c r="M120" s="91"/>
      <c r="N120" s="91"/>
      <c r="O120" s="91"/>
      <c r="P120" s="91"/>
      <c r="Q120" s="91"/>
      <c r="R120" s="91"/>
      <c r="S120" s="91"/>
      <c r="T120" s="91"/>
      <c r="U120" s="91"/>
      <c r="V120" s="91"/>
      <c r="W120" s="91"/>
      <c r="X120" s="91"/>
      <c r="Y120" s="91"/>
      <c r="Z120" s="91"/>
    </row>
    <row r="121" spans="5:27" ht="15" thickBot="1" x14ac:dyDescent="0.35">
      <c r="E121" s="91"/>
      <c r="F121" s="3"/>
      <c r="G121" s="109" t="s">
        <v>17</v>
      </c>
      <c r="H121" s="110">
        <f>COUNTIF(H14:H111,"Small")+COUNTIF(L14:L111, "Small")</f>
        <v>0</v>
      </c>
      <c r="I121" s="159"/>
      <c r="J121" s="111">
        <v>0</v>
      </c>
      <c r="K121" s="91"/>
      <c r="L121" s="91"/>
      <c r="M121" s="91"/>
      <c r="N121" s="91"/>
      <c r="O121" s="91"/>
      <c r="P121" s="91"/>
      <c r="Q121" s="91"/>
      <c r="R121" s="91"/>
      <c r="S121" s="91"/>
      <c r="T121" s="91"/>
      <c r="U121" s="91"/>
      <c r="V121" s="91"/>
      <c r="W121" s="91"/>
      <c r="X121" s="91"/>
      <c r="Y121" s="91"/>
      <c r="Z121" s="91"/>
    </row>
    <row r="122" spans="5:27" ht="15" thickBot="1" x14ac:dyDescent="0.35">
      <c r="E122" s="91"/>
      <c r="F122" s="3"/>
      <c r="G122" s="109" t="s">
        <v>18</v>
      </c>
      <c r="H122" s="110">
        <f>COUNTIF(H14:H111,"Medium")+COUNTIF(L14:L111, "Medium")</f>
        <v>0</v>
      </c>
      <c r="I122" s="159"/>
      <c r="J122" s="111">
        <v>0</v>
      </c>
      <c r="K122" s="91"/>
      <c r="L122" s="91"/>
      <c r="M122" s="91"/>
      <c r="N122" s="91"/>
      <c r="O122" s="91"/>
      <c r="P122" s="91"/>
      <c r="Q122" s="91"/>
      <c r="R122" s="91"/>
      <c r="S122" s="91"/>
      <c r="T122" s="91"/>
      <c r="U122" s="91"/>
      <c r="V122" s="91"/>
      <c r="W122" s="91"/>
      <c r="X122" s="91"/>
      <c r="Y122" s="91"/>
      <c r="Z122" s="91"/>
    </row>
    <row r="123" spans="5:27" ht="15" thickBot="1" x14ac:dyDescent="0.35">
      <c r="E123" s="91"/>
      <c r="F123" s="3"/>
      <c r="G123" s="109" t="s">
        <v>19</v>
      </c>
      <c r="H123" s="110">
        <f>COUNTIF(H14:H111,"Large")+COUNTIF(L14:L111, "Large")</f>
        <v>0</v>
      </c>
      <c r="I123" s="159"/>
      <c r="J123" s="111">
        <v>0</v>
      </c>
      <c r="K123" s="91"/>
      <c r="L123" s="91"/>
      <c r="M123" s="91"/>
      <c r="N123" s="91"/>
      <c r="O123" s="91"/>
      <c r="P123" s="91"/>
      <c r="Q123" s="91"/>
      <c r="R123" s="91"/>
      <c r="S123" s="91"/>
      <c r="T123" s="91"/>
      <c r="U123" s="91"/>
      <c r="V123" s="91"/>
      <c r="W123" s="91"/>
      <c r="X123" s="91"/>
      <c r="Y123" s="91"/>
      <c r="Z123" s="91"/>
    </row>
    <row r="124" spans="5:27" ht="15" thickBot="1" x14ac:dyDescent="0.35">
      <c r="E124" s="91"/>
      <c r="F124" s="3"/>
      <c r="G124" s="109" t="s">
        <v>12</v>
      </c>
      <c r="H124" s="110">
        <f>COUNTIF(H14:H111,"XL")+COUNTIF(L14:L111, "XL")</f>
        <v>0</v>
      </c>
      <c r="I124" s="159"/>
      <c r="J124" s="111">
        <v>0</v>
      </c>
      <c r="K124" s="91"/>
      <c r="L124" s="91"/>
      <c r="M124" s="91"/>
      <c r="N124" s="91"/>
      <c r="O124" s="91"/>
      <c r="P124" s="91"/>
      <c r="Q124" s="91"/>
      <c r="R124" s="91"/>
      <c r="S124" s="91"/>
      <c r="T124" s="91"/>
      <c r="U124" s="91"/>
      <c r="V124" s="91"/>
      <c r="W124" s="91"/>
      <c r="X124" s="91"/>
      <c r="Y124" s="91"/>
      <c r="Z124" s="91"/>
    </row>
    <row r="125" spans="5:27" ht="15" thickBot="1" x14ac:dyDescent="0.35">
      <c r="E125" s="91"/>
      <c r="F125" s="3"/>
      <c r="G125" s="109" t="s">
        <v>20</v>
      </c>
      <c r="H125" s="110">
        <f>COUNTIF(H14:H111,"2XL")+COUNTIF(L14:L111, "2XL")</f>
        <v>0</v>
      </c>
      <c r="I125" s="159"/>
      <c r="J125" s="111">
        <v>0</v>
      </c>
      <c r="K125" s="91"/>
      <c r="L125" s="91"/>
      <c r="M125" s="91"/>
      <c r="N125" s="91"/>
      <c r="O125" s="91"/>
      <c r="P125" s="91"/>
      <c r="Q125" s="91"/>
      <c r="R125" s="91"/>
      <c r="S125" s="91"/>
      <c r="T125" s="91"/>
      <c r="U125" s="91"/>
      <c r="V125" s="91"/>
      <c r="W125" s="91"/>
      <c r="X125" s="91"/>
      <c r="Y125" s="91"/>
      <c r="Z125" s="91"/>
    </row>
    <row r="126" spans="5:27" ht="15" thickBot="1" x14ac:dyDescent="0.35">
      <c r="E126" s="91"/>
      <c r="F126" s="3"/>
      <c r="G126" s="109" t="s">
        <v>21</v>
      </c>
      <c r="H126" s="110">
        <f>COUNTIF(H14:H111,"3XL")+COUNTIF(L14:L111, "3XL")</f>
        <v>0</v>
      </c>
      <c r="I126" s="159"/>
      <c r="J126" s="111">
        <v>0</v>
      </c>
      <c r="K126" s="91"/>
      <c r="L126" s="91"/>
      <c r="M126" s="91"/>
      <c r="N126" s="91"/>
      <c r="O126" s="91"/>
      <c r="P126" s="91"/>
      <c r="Q126" s="91"/>
      <c r="R126" s="91"/>
      <c r="S126" s="91"/>
      <c r="T126" s="91"/>
      <c r="U126" s="91"/>
      <c r="V126" s="91"/>
      <c r="W126" s="91"/>
      <c r="X126" s="91"/>
      <c r="Y126" s="91"/>
      <c r="Z126" s="91"/>
    </row>
    <row r="127" spans="5:27" ht="15" thickBot="1" x14ac:dyDescent="0.35">
      <c r="E127" s="91"/>
      <c r="F127" s="3"/>
      <c r="G127" s="109" t="s">
        <v>22</v>
      </c>
      <c r="H127" s="110">
        <f>COUNTIF(H14:H111,"4XL")+COUNTIF(L14:L111, "4XL")</f>
        <v>0</v>
      </c>
      <c r="I127" s="159"/>
      <c r="J127" s="111">
        <v>0</v>
      </c>
      <c r="K127" s="91"/>
      <c r="L127" s="91"/>
      <c r="M127" s="91"/>
      <c r="N127" s="91"/>
      <c r="O127" s="91"/>
      <c r="P127" s="91"/>
      <c r="Q127" s="91"/>
      <c r="R127" s="91"/>
      <c r="S127" s="91"/>
      <c r="T127" s="91"/>
      <c r="U127" s="91"/>
      <c r="V127" s="91"/>
      <c r="W127" s="91"/>
      <c r="X127" s="91"/>
      <c r="Y127" s="91"/>
      <c r="Z127" s="91"/>
    </row>
    <row r="128" spans="5:27" ht="15" thickBot="1" x14ac:dyDescent="0.35">
      <c r="E128" s="91"/>
      <c r="F128" s="3"/>
      <c r="G128" s="109" t="s">
        <v>23</v>
      </c>
      <c r="H128" s="110">
        <f>COUNTIF(H14:H111,"5XL")+COUNTIF(L14:L111, "5XL")</f>
        <v>0</v>
      </c>
      <c r="I128" s="159"/>
      <c r="J128" s="111">
        <v>0</v>
      </c>
      <c r="K128" s="91"/>
      <c r="L128" s="91"/>
      <c r="M128" s="91"/>
      <c r="N128" s="91"/>
      <c r="O128" s="91"/>
      <c r="P128" s="91"/>
      <c r="Q128" s="91"/>
      <c r="R128" s="91"/>
      <c r="S128" s="91"/>
      <c r="T128" s="91"/>
      <c r="U128" s="91"/>
      <c r="V128" s="91"/>
      <c r="W128" s="91"/>
      <c r="X128" s="91"/>
      <c r="Y128" s="91"/>
      <c r="Z128" s="91"/>
    </row>
    <row r="129" spans="5:27" x14ac:dyDescent="0.3">
      <c r="E129" s="91"/>
      <c r="F129" s="3"/>
      <c r="G129" s="91"/>
      <c r="J129" s="91"/>
      <c r="K129" s="91"/>
      <c r="L129" s="91"/>
      <c r="M129" s="91"/>
      <c r="N129" s="91"/>
      <c r="O129" s="91"/>
      <c r="P129" s="91"/>
      <c r="Q129" s="91"/>
      <c r="R129" s="91"/>
      <c r="S129" s="91"/>
      <c r="T129" s="91"/>
      <c r="U129" s="91"/>
      <c r="V129" s="91"/>
      <c r="W129" s="91"/>
      <c r="X129" s="91"/>
      <c r="Y129" s="91"/>
      <c r="Z129" s="91"/>
    </row>
    <row r="130" spans="5:27" x14ac:dyDescent="0.3">
      <c r="E130" s="91"/>
      <c r="F130" s="3"/>
      <c r="G130" s="91"/>
      <c r="H130" s="91"/>
      <c r="I130" s="91"/>
      <c r="J130" s="91"/>
      <c r="K130" s="91"/>
      <c r="L130" s="101"/>
      <c r="M130" s="91"/>
      <c r="N130" s="91"/>
      <c r="O130" s="91"/>
      <c r="P130" s="91"/>
      <c r="Q130" s="91"/>
      <c r="R130" s="91"/>
      <c r="S130" s="91"/>
      <c r="T130" s="91"/>
      <c r="U130" s="91"/>
      <c r="V130" s="91"/>
      <c r="W130" s="91"/>
      <c r="X130" s="91"/>
      <c r="Y130" s="91"/>
      <c r="Z130" s="91"/>
      <c r="AA130" s="91"/>
    </row>
    <row r="131" spans="5:27" x14ac:dyDescent="0.3">
      <c r="E131" s="91"/>
      <c r="F131" s="3"/>
      <c r="G131" s="91"/>
      <c r="H131" s="91"/>
      <c r="I131" s="91"/>
      <c r="J131" s="91"/>
      <c r="K131" s="91"/>
      <c r="L131" s="101"/>
      <c r="M131" s="91"/>
      <c r="N131" s="91"/>
      <c r="O131" s="91"/>
      <c r="P131" s="91"/>
      <c r="Q131" s="91"/>
      <c r="R131" s="91"/>
      <c r="S131" s="91"/>
      <c r="T131" s="91"/>
      <c r="U131" s="91"/>
      <c r="V131" s="91"/>
      <c r="W131" s="91"/>
      <c r="X131" s="91"/>
      <c r="Y131" s="91"/>
      <c r="Z131" s="91"/>
      <c r="AA131" s="91"/>
    </row>
    <row r="132" spans="5:27" x14ac:dyDescent="0.3">
      <c r="E132" s="91"/>
      <c r="F132" s="3"/>
      <c r="G132" s="91"/>
      <c r="H132" s="91"/>
      <c r="I132" s="91"/>
      <c r="J132" s="91"/>
      <c r="K132" s="91"/>
      <c r="L132" s="101"/>
      <c r="M132" s="91"/>
      <c r="N132" s="91"/>
      <c r="O132" s="91"/>
      <c r="P132" s="91"/>
      <c r="Q132" s="91"/>
      <c r="R132" s="91"/>
      <c r="S132" s="91"/>
      <c r="T132" s="91"/>
      <c r="U132" s="91"/>
      <c r="V132" s="91"/>
      <c r="W132" s="91"/>
      <c r="X132" s="91"/>
      <c r="Y132" s="91"/>
      <c r="Z132" s="91"/>
      <c r="AA132" s="91"/>
    </row>
    <row r="133" spans="5:27" x14ac:dyDescent="0.3">
      <c r="E133" s="91"/>
      <c r="F133" s="3"/>
      <c r="G133" s="91"/>
      <c r="H133" s="91"/>
      <c r="I133" s="91"/>
      <c r="J133" s="91"/>
      <c r="K133" s="91"/>
      <c r="L133" s="101"/>
      <c r="M133" s="91"/>
      <c r="N133" s="91"/>
      <c r="O133" s="91"/>
      <c r="P133" s="91"/>
      <c r="Q133" s="91"/>
      <c r="R133" s="91"/>
      <c r="S133" s="91"/>
      <c r="T133" s="91"/>
      <c r="U133" s="91"/>
      <c r="V133" s="91"/>
      <c r="W133" s="91"/>
      <c r="X133" s="91"/>
      <c r="Y133" s="91"/>
      <c r="Z133" s="91"/>
      <c r="AA133" s="91"/>
    </row>
    <row r="134" spans="5:27" x14ac:dyDescent="0.3">
      <c r="E134" s="91"/>
      <c r="F134" s="3"/>
      <c r="G134" s="91"/>
      <c r="H134" s="91"/>
      <c r="I134" s="91"/>
      <c r="J134" s="91"/>
      <c r="K134" s="91"/>
      <c r="L134" s="101"/>
      <c r="M134" s="91"/>
      <c r="N134" s="91"/>
      <c r="O134" s="91"/>
      <c r="P134" s="91"/>
      <c r="Q134" s="91"/>
      <c r="R134" s="91"/>
      <c r="S134" s="91"/>
      <c r="T134" s="91"/>
      <c r="U134" s="91"/>
      <c r="V134" s="91"/>
      <c r="W134" s="91"/>
      <c r="X134" s="91"/>
      <c r="Y134" s="91"/>
      <c r="Z134" s="91"/>
      <c r="AA134" s="91"/>
    </row>
    <row r="135" spans="5:27" x14ac:dyDescent="0.3">
      <c r="E135" s="91"/>
      <c r="F135" s="3"/>
      <c r="G135" s="91"/>
      <c r="H135" s="91"/>
      <c r="I135" s="91"/>
      <c r="J135" s="91"/>
      <c r="K135" s="91"/>
      <c r="L135" s="101"/>
      <c r="M135" s="91"/>
      <c r="N135" s="91"/>
      <c r="O135" s="91"/>
      <c r="P135" s="91"/>
      <c r="Q135" s="91"/>
      <c r="R135" s="91"/>
      <c r="S135" s="91"/>
      <c r="T135" s="91"/>
      <c r="U135" s="91"/>
      <c r="V135" s="91"/>
      <c r="W135" s="91"/>
      <c r="X135" s="91"/>
      <c r="Y135" s="91"/>
      <c r="Z135" s="91"/>
      <c r="AA135" s="91"/>
    </row>
    <row r="136" spans="5:27" x14ac:dyDescent="0.3">
      <c r="E136" s="91"/>
      <c r="F136" s="3"/>
      <c r="G136" s="91"/>
      <c r="H136" s="91"/>
      <c r="I136" s="91"/>
      <c r="J136" s="91"/>
      <c r="K136" s="91"/>
      <c r="L136" s="101"/>
      <c r="M136" s="91"/>
      <c r="N136" s="91"/>
      <c r="O136" s="91"/>
      <c r="P136" s="91"/>
      <c r="Q136" s="91"/>
      <c r="R136" s="91"/>
      <c r="S136" s="91"/>
      <c r="T136" s="91"/>
      <c r="U136" s="91"/>
      <c r="V136" s="91"/>
      <c r="W136" s="91"/>
      <c r="X136" s="91"/>
      <c r="Y136" s="91"/>
      <c r="Z136" s="91"/>
      <c r="AA136" s="91"/>
    </row>
    <row r="137" spans="5:27" x14ac:dyDescent="0.3">
      <c r="E137" s="91"/>
      <c r="F137" s="3"/>
      <c r="G137" s="91"/>
      <c r="H137" s="91"/>
      <c r="I137" s="91"/>
      <c r="J137" s="91"/>
      <c r="K137" s="91"/>
      <c r="L137" s="101"/>
      <c r="M137" s="91"/>
      <c r="N137" s="91"/>
      <c r="O137" s="91"/>
      <c r="P137" s="91"/>
      <c r="Q137" s="91"/>
      <c r="R137" s="91"/>
      <c r="S137" s="91"/>
      <c r="T137" s="91"/>
      <c r="U137" s="91"/>
      <c r="V137" s="91"/>
      <c r="W137" s="91"/>
      <c r="X137" s="91"/>
      <c r="Y137" s="91"/>
      <c r="Z137" s="91"/>
      <c r="AA137" s="91"/>
    </row>
    <row r="138" spans="5:27" x14ac:dyDescent="0.3">
      <c r="E138" s="91"/>
      <c r="F138" s="3"/>
      <c r="G138" s="91"/>
      <c r="H138" s="91"/>
      <c r="I138" s="91"/>
      <c r="J138" s="91"/>
      <c r="K138" s="91"/>
      <c r="L138" s="101"/>
      <c r="M138" s="91"/>
      <c r="N138" s="91"/>
      <c r="O138" s="91"/>
      <c r="P138" s="91"/>
      <c r="Q138" s="91"/>
      <c r="R138" s="91"/>
      <c r="S138" s="91"/>
      <c r="T138" s="91"/>
      <c r="U138" s="91"/>
      <c r="V138" s="91"/>
      <c r="W138" s="91"/>
      <c r="X138" s="91"/>
      <c r="Y138" s="91"/>
      <c r="Z138" s="91"/>
      <c r="AA138" s="91"/>
    </row>
    <row r="139" spans="5:27" x14ac:dyDescent="0.3">
      <c r="E139" s="91"/>
      <c r="F139" s="3"/>
      <c r="G139" s="91"/>
      <c r="H139" s="91"/>
      <c r="I139" s="91"/>
      <c r="J139" s="91"/>
      <c r="K139" s="91"/>
      <c r="L139" s="101"/>
      <c r="M139" s="91"/>
      <c r="N139" s="91"/>
      <c r="O139" s="91"/>
      <c r="P139" s="91"/>
      <c r="Q139" s="91"/>
      <c r="R139" s="91"/>
      <c r="S139" s="91"/>
      <c r="T139" s="91"/>
      <c r="U139" s="91"/>
      <c r="V139" s="91"/>
      <c r="W139" s="91"/>
      <c r="X139" s="91"/>
      <c r="Y139" s="91"/>
      <c r="Z139" s="91"/>
      <c r="AA139" s="91"/>
    </row>
    <row r="140" spans="5:27" x14ac:dyDescent="0.3">
      <c r="E140" s="91"/>
      <c r="F140" s="3"/>
      <c r="G140" s="91"/>
      <c r="H140" s="91"/>
      <c r="I140" s="91"/>
      <c r="J140" s="91"/>
      <c r="K140" s="91"/>
      <c r="L140" s="101"/>
      <c r="M140" s="91"/>
      <c r="N140" s="91"/>
      <c r="O140" s="91"/>
      <c r="P140" s="91"/>
      <c r="Q140" s="91"/>
      <c r="R140" s="91"/>
      <c r="S140" s="91"/>
      <c r="T140" s="91"/>
      <c r="U140" s="91"/>
      <c r="V140" s="91"/>
      <c r="W140" s="91"/>
      <c r="X140" s="91"/>
      <c r="Y140" s="91"/>
      <c r="Z140" s="91"/>
      <c r="AA140" s="91"/>
    </row>
    <row r="141" spans="5:27" x14ac:dyDescent="0.3">
      <c r="E141" s="91"/>
      <c r="F141" s="3"/>
      <c r="G141" s="91"/>
      <c r="H141" s="91"/>
      <c r="I141" s="91"/>
      <c r="J141" s="91"/>
      <c r="K141" s="91"/>
      <c r="L141" s="101"/>
      <c r="M141" s="91"/>
      <c r="N141" s="91"/>
      <c r="O141" s="91"/>
      <c r="P141" s="91"/>
      <c r="Q141" s="91"/>
      <c r="R141" s="91"/>
      <c r="S141" s="91"/>
      <c r="T141" s="91"/>
      <c r="U141" s="91"/>
      <c r="V141" s="91"/>
      <c r="W141" s="91"/>
      <c r="X141" s="91"/>
      <c r="Y141" s="91"/>
      <c r="Z141" s="91"/>
      <c r="AA141" s="91"/>
    </row>
    <row r="142" spans="5:27" x14ac:dyDescent="0.3">
      <c r="E142" s="91"/>
      <c r="F142" s="3"/>
      <c r="G142" s="91"/>
      <c r="H142" s="91"/>
      <c r="I142" s="91"/>
      <c r="J142" s="91"/>
      <c r="K142" s="91"/>
      <c r="L142" s="101"/>
      <c r="M142" s="91"/>
      <c r="N142" s="91"/>
      <c r="O142" s="91"/>
      <c r="P142" s="91"/>
      <c r="Q142" s="91"/>
      <c r="R142" s="91"/>
      <c r="S142" s="91"/>
      <c r="T142" s="91"/>
      <c r="U142" s="91"/>
      <c r="V142" s="91"/>
      <c r="W142" s="91"/>
      <c r="X142" s="91"/>
      <c r="Y142" s="91"/>
      <c r="Z142" s="91"/>
      <c r="AA142" s="91"/>
    </row>
    <row r="143" spans="5:27" x14ac:dyDescent="0.3">
      <c r="E143" s="91"/>
      <c r="F143" s="3"/>
      <c r="G143" s="91"/>
      <c r="H143" s="91"/>
      <c r="I143" s="91"/>
      <c r="J143" s="91"/>
      <c r="K143" s="91"/>
      <c r="L143" s="101"/>
      <c r="M143" s="91"/>
      <c r="N143" s="91"/>
      <c r="O143" s="91"/>
      <c r="P143" s="91"/>
      <c r="Q143" s="91"/>
      <c r="R143" s="91"/>
      <c r="S143" s="91"/>
      <c r="T143" s="91"/>
      <c r="U143" s="91"/>
      <c r="V143" s="91"/>
      <c r="W143" s="91"/>
      <c r="X143" s="91"/>
      <c r="Y143" s="91"/>
      <c r="Z143" s="91"/>
      <c r="AA143" s="91"/>
    </row>
    <row r="144" spans="5:27" x14ac:dyDescent="0.3">
      <c r="E144" s="91"/>
      <c r="F144" s="3"/>
      <c r="G144" s="91"/>
      <c r="H144" s="91"/>
      <c r="I144" s="91"/>
      <c r="J144" s="91"/>
      <c r="K144" s="91"/>
      <c r="L144" s="101"/>
      <c r="M144" s="91"/>
      <c r="N144" s="91"/>
      <c r="O144" s="91"/>
      <c r="P144" s="91"/>
      <c r="Q144" s="91"/>
      <c r="R144" s="91"/>
      <c r="S144" s="91"/>
      <c r="T144" s="91"/>
      <c r="U144" s="91"/>
      <c r="V144" s="91"/>
      <c r="W144" s="91"/>
      <c r="X144" s="91"/>
      <c r="Y144" s="91"/>
      <c r="Z144" s="91"/>
      <c r="AA144" s="91"/>
    </row>
    <row r="145" spans="5:27" x14ac:dyDescent="0.3">
      <c r="E145" s="91"/>
      <c r="F145" s="3"/>
      <c r="G145" s="91"/>
      <c r="H145" s="91"/>
      <c r="I145" s="91"/>
      <c r="J145" s="91"/>
      <c r="K145" s="91"/>
      <c r="L145" s="101"/>
      <c r="M145" s="91"/>
      <c r="N145" s="91"/>
      <c r="O145" s="91"/>
      <c r="P145" s="91"/>
      <c r="Q145" s="91"/>
      <c r="R145" s="91"/>
      <c r="S145" s="91"/>
      <c r="T145" s="91"/>
      <c r="U145" s="91"/>
      <c r="V145" s="91"/>
      <c r="W145" s="91"/>
      <c r="X145" s="91"/>
      <c r="Y145" s="91"/>
      <c r="Z145" s="91"/>
      <c r="AA145" s="91"/>
    </row>
    <row r="146" spans="5:27" x14ac:dyDescent="0.3">
      <c r="E146" s="91"/>
      <c r="F146" s="3"/>
      <c r="G146" s="91"/>
      <c r="H146" s="91"/>
      <c r="I146" s="91"/>
      <c r="J146" s="91"/>
      <c r="K146" s="91"/>
      <c r="L146" s="101"/>
      <c r="M146" s="91"/>
      <c r="N146" s="91"/>
      <c r="O146" s="91"/>
      <c r="P146" s="91"/>
      <c r="Q146" s="91"/>
      <c r="R146" s="91"/>
      <c r="S146" s="91"/>
      <c r="T146" s="91"/>
      <c r="U146" s="91"/>
      <c r="V146" s="91"/>
      <c r="W146" s="91"/>
      <c r="X146" s="91"/>
      <c r="Y146" s="91"/>
      <c r="Z146" s="91"/>
      <c r="AA146" s="91"/>
    </row>
    <row r="147" spans="5:27" x14ac:dyDescent="0.3">
      <c r="E147" s="91"/>
      <c r="F147" s="3"/>
      <c r="G147" s="91"/>
      <c r="H147" s="91"/>
      <c r="I147" s="91"/>
      <c r="J147" s="91"/>
      <c r="K147" s="91"/>
      <c r="L147" s="101"/>
      <c r="M147" s="91"/>
      <c r="N147" s="91"/>
      <c r="O147" s="91"/>
      <c r="P147" s="91"/>
      <c r="Q147" s="91"/>
      <c r="R147" s="91"/>
      <c r="S147" s="91"/>
      <c r="T147" s="91"/>
      <c r="U147" s="91"/>
      <c r="V147" s="91"/>
      <c r="W147" s="91"/>
      <c r="X147" s="91"/>
      <c r="Y147" s="91"/>
      <c r="Z147" s="91"/>
      <c r="AA147" s="91"/>
    </row>
    <row r="148" spans="5:27" x14ac:dyDescent="0.3">
      <c r="E148" s="91"/>
      <c r="F148" s="3"/>
      <c r="G148" s="91"/>
      <c r="H148" s="91"/>
      <c r="I148" s="91"/>
      <c r="J148" s="91"/>
      <c r="K148" s="91"/>
      <c r="L148" s="101"/>
      <c r="M148" s="91"/>
      <c r="N148" s="91"/>
      <c r="O148" s="91"/>
      <c r="P148" s="91"/>
      <c r="Q148" s="91"/>
      <c r="R148" s="91"/>
      <c r="S148" s="91"/>
      <c r="T148" s="91"/>
      <c r="U148" s="91"/>
      <c r="V148" s="91"/>
      <c r="W148" s="91"/>
      <c r="X148" s="91"/>
      <c r="Y148" s="91"/>
      <c r="Z148" s="91"/>
      <c r="AA148" s="91"/>
    </row>
    <row r="149" spans="5:27" x14ac:dyDescent="0.3">
      <c r="E149" s="91"/>
      <c r="F149" s="3"/>
      <c r="G149" s="91"/>
      <c r="H149" s="91"/>
      <c r="I149" s="91"/>
      <c r="J149" s="91"/>
      <c r="K149" s="91"/>
      <c r="L149" s="101"/>
      <c r="M149" s="91"/>
      <c r="N149" s="91"/>
      <c r="O149" s="91"/>
      <c r="P149" s="91"/>
      <c r="Q149" s="91"/>
      <c r="R149" s="91"/>
      <c r="S149" s="91"/>
      <c r="T149" s="91"/>
      <c r="U149" s="91"/>
      <c r="V149" s="91"/>
      <c r="W149" s="91"/>
      <c r="X149" s="91"/>
      <c r="Y149" s="91"/>
      <c r="Z149" s="91"/>
      <c r="AA149" s="91"/>
    </row>
    <row r="150" spans="5:27" x14ac:dyDescent="0.3">
      <c r="E150" s="91"/>
      <c r="F150" s="3"/>
      <c r="G150" s="91"/>
      <c r="H150" s="91"/>
      <c r="I150" s="91"/>
      <c r="J150" s="91"/>
      <c r="K150" s="91"/>
      <c r="L150" s="101"/>
      <c r="M150" s="91"/>
      <c r="N150" s="91"/>
      <c r="O150" s="91"/>
      <c r="P150" s="91"/>
      <c r="Q150" s="91"/>
      <c r="R150" s="91"/>
      <c r="S150" s="91"/>
      <c r="T150" s="91"/>
      <c r="U150" s="91"/>
      <c r="V150" s="91"/>
      <c r="W150" s="91"/>
      <c r="X150" s="91"/>
      <c r="Y150" s="91"/>
      <c r="Z150" s="91"/>
      <c r="AA150" s="91"/>
    </row>
    <row r="151" spans="5:27" x14ac:dyDescent="0.3">
      <c r="E151" s="91"/>
      <c r="F151" s="3"/>
      <c r="G151" s="91"/>
      <c r="H151" s="91"/>
      <c r="I151" s="91"/>
      <c r="J151" s="91"/>
      <c r="K151" s="91"/>
      <c r="L151" s="101"/>
      <c r="M151" s="91"/>
      <c r="N151" s="91"/>
      <c r="O151" s="91"/>
      <c r="P151" s="91"/>
      <c r="Q151" s="91"/>
      <c r="R151" s="91"/>
      <c r="S151" s="91"/>
      <c r="T151" s="91"/>
      <c r="U151" s="91"/>
      <c r="V151" s="91"/>
      <c r="W151" s="91"/>
      <c r="X151" s="91"/>
      <c r="Y151" s="91"/>
      <c r="Z151" s="91"/>
      <c r="AA151" s="91"/>
    </row>
    <row r="152" spans="5:27" x14ac:dyDescent="0.3">
      <c r="E152" s="91"/>
      <c r="F152" s="3"/>
      <c r="G152" s="91"/>
      <c r="H152" s="91"/>
      <c r="I152" s="91"/>
      <c r="J152" s="91"/>
      <c r="K152" s="91"/>
      <c r="L152" s="101"/>
      <c r="M152" s="91"/>
      <c r="N152" s="91"/>
      <c r="O152" s="91"/>
      <c r="P152" s="91"/>
      <c r="Q152" s="91"/>
      <c r="R152" s="91"/>
      <c r="S152" s="91"/>
      <c r="T152" s="91"/>
      <c r="U152" s="91"/>
      <c r="V152" s="91"/>
      <c r="W152" s="91"/>
      <c r="X152" s="91"/>
      <c r="Y152" s="91"/>
      <c r="Z152" s="91"/>
      <c r="AA152" s="91"/>
    </row>
    <row r="153" spans="5:27" x14ac:dyDescent="0.3">
      <c r="E153" s="91"/>
      <c r="F153" s="3"/>
      <c r="G153" s="91"/>
      <c r="H153" s="91"/>
      <c r="I153" s="91"/>
      <c r="J153" s="91"/>
      <c r="K153" s="91"/>
      <c r="L153" s="101"/>
      <c r="M153" s="91"/>
      <c r="N153" s="91"/>
      <c r="O153" s="91"/>
      <c r="P153" s="91"/>
      <c r="Q153" s="91"/>
      <c r="R153" s="91"/>
      <c r="S153" s="91"/>
      <c r="T153" s="91"/>
      <c r="U153" s="91"/>
      <c r="V153" s="91"/>
      <c r="W153" s="91"/>
      <c r="X153" s="91"/>
      <c r="Y153" s="91"/>
      <c r="Z153" s="91"/>
      <c r="AA153" s="91"/>
    </row>
    <row r="154" spans="5:27" x14ac:dyDescent="0.3">
      <c r="E154" s="91"/>
      <c r="F154" s="3"/>
      <c r="G154" s="91"/>
      <c r="H154" s="91"/>
      <c r="I154" s="91"/>
      <c r="J154" s="91"/>
      <c r="K154" s="91"/>
      <c r="L154" s="101"/>
      <c r="M154" s="91"/>
    </row>
    <row r="155" spans="5:27" x14ac:dyDescent="0.3">
      <c r="E155" s="91"/>
      <c r="F155" s="3"/>
      <c r="G155" s="91"/>
      <c r="H155" s="91"/>
      <c r="I155" s="91"/>
      <c r="J155" s="91"/>
      <c r="K155" s="91"/>
      <c r="L155" s="101"/>
      <c r="M155" s="91"/>
    </row>
    <row r="156" spans="5:27" x14ac:dyDescent="0.3">
      <c r="E156" s="91"/>
      <c r="F156" s="3"/>
      <c r="G156" s="91"/>
      <c r="H156" s="91"/>
      <c r="I156" s="91"/>
      <c r="J156" s="91"/>
      <c r="K156" s="91"/>
      <c r="L156" s="101"/>
      <c r="M156" s="91"/>
    </row>
    <row r="157" spans="5:27" x14ac:dyDescent="0.3">
      <c r="E157" s="91"/>
      <c r="F157" s="3"/>
      <c r="G157" s="91"/>
      <c r="H157" s="91"/>
      <c r="I157" s="91"/>
      <c r="J157" s="91"/>
      <c r="K157" s="91"/>
      <c r="L157" s="101"/>
      <c r="M157" s="91"/>
    </row>
    <row r="158" spans="5:27" x14ac:dyDescent="0.3">
      <c r="E158" s="91"/>
      <c r="F158" s="3"/>
      <c r="G158" s="91"/>
      <c r="H158" s="91"/>
      <c r="I158" s="91"/>
      <c r="J158" s="91"/>
      <c r="K158" s="91"/>
      <c r="L158" s="101"/>
      <c r="M158" s="91"/>
    </row>
    <row r="159" spans="5:27" x14ac:dyDescent="0.3">
      <c r="E159" s="91"/>
      <c r="F159" s="3"/>
      <c r="G159" s="91"/>
      <c r="H159" s="91"/>
      <c r="I159" s="91"/>
      <c r="J159" s="91"/>
      <c r="K159" s="91"/>
      <c r="L159" s="101"/>
      <c r="M159" s="91"/>
    </row>
    <row r="160" spans="5:27" x14ac:dyDescent="0.3">
      <c r="E160" s="91"/>
      <c r="F160" s="3"/>
      <c r="G160" s="91"/>
      <c r="H160" s="91"/>
      <c r="I160" s="91"/>
      <c r="J160" s="91"/>
      <c r="K160" s="91"/>
      <c r="L160" s="101"/>
      <c r="M160" s="91"/>
    </row>
    <row r="161" spans="5:13" x14ac:dyDescent="0.3">
      <c r="E161" s="91"/>
      <c r="F161" s="3"/>
      <c r="G161" s="91"/>
      <c r="H161" s="91"/>
      <c r="I161" s="91"/>
      <c r="J161" s="91"/>
      <c r="K161" s="91"/>
      <c r="L161" s="101"/>
      <c r="M161" s="91"/>
    </row>
    <row r="162" spans="5:13" x14ac:dyDescent="0.3">
      <c r="E162" s="91"/>
      <c r="F162" s="3"/>
      <c r="G162" s="91"/>
      <c r="H162" s="91"/>
      <c r="I162" s="91"/>
      <c r="J162" s="91"/>
      <c r="K162" s="91"/>
      <c r="L162" s="101"/>
      <c r="M162" s="91"/>
    </row>
    <row r="163" spans="5:13" x14ac:dyDescent="0.3">
      <c r="E163" s="91"/>
      <c r="F163" s="3"/>
      <c r="G163" s="91"/>
      <c r="H163" s="91"/>
      <c r="I163" s="91"/>
      <c r="J163" s="91"/>
      <c r="K163" s="91"/>
      <c r="L163" s="101"/>
      <c r="M163" s="91"/>
    </row>
    <row r="164" spans="5:13" x14ac:dyDescent="0.3">
      <c r="E164" s="91"/>
      <c r="F164" s="3"/>
      <c r="G164" s="91"/>
      <c r="H164" s="91"/>
      <c r="I164" s="91"/>
      <c r="J164" s="91"/>
      <c r="K164" s="91"/>
      <c r="L164" s="101"/>
      <c r="M164" s="91"/>
    </row>
    <row r="165" spans="5:13" x14ac:dyDescent="0.3">
      <c r="E165" s="91"/>
      <c r="F165" s="3"/>
      <c r="G165" s="91"/>
      <c r="H165" s="91"/>
      <c r="I165" s="91"/>
      <c r="J165" s="91"/>
      <c r="K165" s="91"/>
      <c r="L165" s="101"/>
      <c r="M165" s="91"/>
    </row>
    <row r="166" spans="5:13" x14ac:dyDescent="0.3">
      <c r="E166" s="91"/>
      <c r="F166" s="3"/>
      <c r="G166" s="91"/>
      <c r="H166" s="91"/>
      <c r="I166" s="91"/>
      <c r="J166" s="91"/>
      <c r="K166" s="91"/>
      <c r="L166" s="101"/>
      <c r="M166" s="91"/>
    </row>
    <row r="167" spans="5:13" x14ac:dyDescent="0.3">
      <c r="E167" s="91"/>
      <c r="F167" s="3"/>
      <c r="G167" s="91"/>
      <c r="H167" s="91"/>
      <c r="I167" s="91"/>
      <c r="J167" s="91"/>
      <c r="K167" s="91"/>
      <c r="L167" s="101"/>
      <c r="M167" s="91"/>
    </row>
    <row r="168" spans="5:13" x14ac:dyDescent="0.3">
      <c r="J168" s="91"/>
      <c r="K168" s="91"/>
      <c r="L168" s="101"/>
      <c r="M168" s="91"/>
    </row>
    <row r="169" spans="5:13" x14ac:dyDescent="0.3">
      <c r="J169" s="91"/>
      <c r="K169" s="91"/>
      <c r="L169" s="101"/>
      <c r="M169" s="91"/>
    </row>
    <row r="170" spans="5:13" x14ac:dyDescent="0.3">
      <c r="J170" s="91"/>
      <c r="K170" s="91"/>
      <c r="L170" s="101"/>
      <c r="M170" s="91"/>
    </row>
    <row r="171" spans="5:13" x14ac:dyDescent="0.3">
      <c r="J171" s="91"/>
      <c r="K171" s="91"/>
      <c r="L171" s="101"/>
      <c r="M171" s="91"/>
    </row>
    <row r="172" spans="5:13" x14ac:dyDescent="0.3">
      <c r="J172" s="91"/>
      <c r="K172" s="91"/>
      <c r="L172" s="101"/>
      <c r="M172" s="91"/>
    </row>
    <row r="173" spans="5:13" x14ac:dyDescent="0.3">
      <c r="J173" s="91"/>
      <c r="K173" s="91"/>
      <c r="L173" s="101"/>
      <c r="M173" s="91"/>
    </row>
    <row r="174" spans="5:13" x14ac:dyDescent="0.3">
      <c r="J174" s="91"/>
      <c r="K174" s="91"/>
      <c r="L174" s="101"/>
      <c r="M174" s="91"/>
    </row>
    <row r="175" spans="5:13" x14ac:dyDescent="0.3">
      <c r="J175" s="91"/>
      <c r="K175" s="91"/>
      <c r="L175" s="101"/>
      <c r="M175" s="91"/>
    </row>
    <row r="176" spans="5:13" x14ac:dyDescent="0.3">
      <c r="J176" s="91"/>
      <c r="K176" s="91"/>
      <c r="L176" s="101"/>
      <c r="M176" s="91"/>
    </row>
    <row r="177" spans="12:12" x14ac:dyDescent="0.3">
      <c r="L177" s="112"/>
    </row>
    <row r="178" spans="12:12" x14ac:dyDescent="0.3">
      <c r="L178" s="112"/>
    </row>
    <row r="179" spans="12:12" x14ac:dyDescent="0.3">
      <c r="L179" s="112"/>
    </row>
    <row r="180" spans="12:12" x14ac:dyDescent="0.3">
      <c r="L180" s="112"/>
    </row>
    <row r="181" spans="12:12" x14ac:dyDescent="0.3">
      <c r="L181" s="112"/>
    </row>
    <row r="182" spans="12:12" x14ac:dyDescent="0.3">
      <c r="L182" s="112"/>
    </row>
    <row r="183" spans="12:12" x14ac:dyDescent="0.3">
      <c r="L183" s="112"/>
    </row>
    <row r="184" spans="12:12" x14ac:dyDescent="0.3">
      <c r="L184" s="112"/>
    </row>
    <row r="185" spans="12:12" x14ac:dyDescent="0.3">
      <c r="L185" s="112"/>
    </row>
    <row r="186" spans="12:12" x14ac:dyDescent="0.3">
      <c r="L186" s="112"/>
    </row>
    <row r="187" spans="12:12" x14ac:dyDescent="0.3">
      <c r="L187" s="112"/>
    </row>
    <row r="188" spans="12:12" x14ac:dyDescent="0.3">
      <c r="L188" s="112"/>
    </row>
    <row r="189" spans="12:12" x14ac:dyDescent="0.3">
      <c r="L189" s="112"/>
    </row>
    <row r="190" spans="12:12" x14ac:dyDescent="0.3">
      <c r="L190" s="112"/>
    </row>
    <row r="191" spans="12:12" x14ac:dyDescent="0.3">
      <c r="L191" s="112"/>
    </row>
    <row r="192" spans="12:12" x14ac:dyDescent="0.3">
      <c r="L192" s="112"/>
    </row>
    <row r="193" spans="12:12" x14ac:dyDescent="0.3">
      <c r="L193" s="112"/>
    </row>
    <row r="194" spans="12:12" x14ac:dyDescent="0.3">
      <c r="L194" s="112"/>
    </row>
    <row r="195" spans="12:12" x14ac:dyDescent="0.3">
      <c r="L195" s="112"/>
    </row>
    <row r="196" spans="12:12" x14ac:dyDescent="0.3">
      <c r="L196" s="112"/>
    </row>
    <row r="197" spans="12:12" x14ac:dyDescent="0.3">
      <c r="L197" s="112"/>
    </row>
    <row r="198" spans="12:12" x14ac:dyDescent="0.3">
      <c r="L198" s="112"/>
    </row>
    <row r="199" spans="12:12" x14ac:dyDescent="0.3">
      <c r="L199" s="112"/>
    </row>
    <row r="200" spans="12:12" x14ac:dyDescent="0.3">
      <c r="L200" s="112"/>
    </row>
    <row r="201" spans="12:12" x14ac:dyDescent="0.3">
      <c r="L201" s="112"/>
    </row>
    <row r="202" spans="12:12" x14ac:dyDescent="0.3">
      <c r="L202" s="112"/>
    </row>
    <row r="203" spans="12:12" x14ac:dyDescent="0.3">
      <c r="L203" s="112"/>
    </row>
    <row r="204" spans="12:12" x14ac:dyDescent="0.3">
      <c r="L204" s="112"/>
    </row>
    <row r="205" spans="12:12" x14ac:dyDescent="0.3">
      <c r="L205" s="112"/>
    </row>
    <row r="206" spans="12:12" x14ac:dyDescent="0.3">
      <c r="L206" s="112"/>
    </row>
    <row r="207" spans="12:12" x14ac:dyDescent="0.3">
      <c r="L207" s="112"/>
    </row>
    <row r="208" spans="12:12" x14ac:dyDescent="0.3">
      <c r="L208" s="112"/>
    </row>
    <row r="209" spans="12:12" x14ac:dyDescent="0.3">
      <c r="L209" s="112"/>
    </row>
    <row r="210" spans="12:12" x14ac:dyDescent="0.3">
      <c r="L210" s="112"/>
    </row>
    <row r="211" spans="12:12" x14ac:dyDescent="0.3">
      <c r="L211" s="112"/>
    </row>
    <row r="212" spans="12:12" x14ac:dyDescent="0.3">
      <c r="L212" s="112"/>
    </row>
    <row r="213" spans="12:12" x14ac:dyDescent="0.3">
      <c r="L213" s="112"/>
    </row>
    <row r="214" spans="12:12" x14ac:dyDescent="0.3">
      <c r="L214" s="112"/>
    </row>
    <row r="215" spans="12:12" x14ac:dyDescent="0.3">
      <c r="L215" s="112"/>
    </row>
    <row r="216" spans="12:12" x14ac:dyDescent="0.3">
      <c r="L216" s="112"/>
    </row>
    <row r="217" spans="12:12" x14ac:dyDescent="0.3">
      <c r="L217" s="112"/>
    </row>
    <row r="218" spans="12:12" x14ac:dyDescent="0.3">
      <c r="L218" s="112"/>
    </row>
    <row r="219" spans="12:12" x14ac:dyDescent="0.3">
      <c r="L219" s="112"/>
    </row>
    <row r="220" spans="12:12" x14ac:dyDescent="0.3">
      <c r="L220" s="112"/>
    </row>
    <row r="221" spans="12:12" x14ac:dyDescent="0.3">
      <c r="L221" s="112"/>
    </row>
    <row r="222" spans="12:12" x14ac:dyDescent="0.3">
      <c r="L222" s="112"/>
    </row>
    <row r="223" spans="12:12" x14ac:dyDescent="0.3">
      <c r="L223" s="112"/>
    </row>
  </sheetData>
  <sheetProtection algorithmName="SHA-512" hashValue="LKJB8mHUupBA/oXhg1Vkikcs/50jQXIS9u/AYEpo8gy25wGvkCLSpLr/fvhJNgiBO7sJbCrKqDCg49YDgoi4XQ==" saltValue="iP5+Nz8oi2v7UMZiV/rlTQ==" spinCount="100000" sheet="1" objects="1" scenarios="1" formatCells="0" selectLockedCells="1"/>
  <mergeCells count="8">
    <mergeCell ref="G114:J114"/>
    <mergeCell ref="G4:L8"/>
    <mergeCell ref="F10:H10"/>
    <mergeCell ref="F11:H11"/>
    <mergeCell ref="F12:G12"/>
    <mergeCell ref="J10:L10"/>
    <mergeCell ref="J11:L11"/>
    <mergeCell ref="J12:K12"/>
  </mergeCells>
  <phoneticPr fontId="4" type="noConversion"/>
  <dataValidations count="2">
    <dataValidation type="list" allowBlank="1" showInputMessage="1" showErrorMessage="1" sqref="L130:L223 L13 H13 L112:L113 H112" xr:uid="{74C6A9B3-B814-43AE-979A-E64740F70759}">
      <formula1>"Youth Small, Youth Medium, Youth Large, Small, Medium, Large, XL, 2XL, 3XL"</formula1>
    </dataValidation>
    <dataValidation type="list" allowBlank="1" showInputMessage="1" showErrorMessage="1" sqref="L14:L111 H14:H111" xr:uid="{F038130B-7C7B-49AE-971E-AD98C8F59BDF}">
      <formula1>"Youth XS, Youth Small, Youth Medium, Youth Large, Small, Medium, Large, XL, 2XL, 3XL, 4XL, 5XL"</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AE11D-F29E-44B1-BD35-7F44992ADA04}">
  <sheetPr codeName="Sheet4">
    <tabColor rgb="FF840A38"/>
  </sheetPr>
  <dimension ref="B1:O61"/>
  <sheetViews>
    <sheetView showGridLines="0" showZeros="0" topLeftCell="A34" workbookViewId="0">
      <selection activeCell="E55" sqref="E55:F55"/>
    </sheetView>
  </sheetViews>
  <sheetFormatPr defaultRowHeight="14.4" x14ac:dyDescent="0.3"/>
  <cols>
    <col min="1" max="1" width="33" customWidth="1"/>
    <col min="2" max="2" width="2.77734375" customWidth="1"/>
    <col min="3" max="3" width="8.88671875" customWidth="1"/>
    <col min="4" max="4" width="11.88671875" customWidth="1"/>
    <col min="5" max="5" width="25.6640625" customWidth="1"/>
    <col min="6" max="6" width="29.77734375" customWidth="1"/>
    <col min="7" max="7" width="11.6640625" customWidth="1"/>
    <col min="8" max="8" width="8.88671875" customWidth="1"/>
    <col min="13" max="13" width="2.77734375" customWidth="1"/>
  </cols>
  <sheetData>
    <row r="1" spans="2:13" x14ac:dyDescent="0.3">
      <c r="B1" s="2"/>
      <c r="M1" s="2"/>
    </row>
    <row r="2" spans="2:13" x14ac:dyDescent="0.3">
      <c r="B2" s="2"/>
      <c r="M2" s="2"/>
    </row>
    <row r="3" spans="2:13" x14ac:dyDescent="0.3">
      <c r="B3" s="2"/>
      <c r="M3" s="2"/>
    </row>
    <row r="4" spans="2:13" ht="14.4" customHeight="1" x14ac:dyDescent="0.3">
      <c r="B4" s="2"/>
      <c r="C4" s="209" t="s">
        <v>89</v>
      </c>
      <c r="D4" s="209"/>
      <c r="E4" s="209"/>
      <c r="F4" s="209"/>
      <c r="G4" s="209"/>
      <c r="H4" s="209"/>
      <c r="I4" s="209"/>
      <c r="J4" s="209"/>
      <c r="K4" s="209"/>
      <c r="L4" s="209"/>
      <c r="M4" s="2"/>
    </row>
    <row r="5" spans="2:13" ht="14.4" customHeight="1" x14ac:dyDescent="0.3">
      <c r="B5" s="2"/>
      <c r="C5" s="209"/>
      <c r="D5" s="209"/>
      <c r="E5" s="209"/>
      <c r="F5" s="209"/>
      <c r="G5" s="209"/>
      <c r="H5" s="209"/>
      <c r="I5" s="209"/>
      <c r="J5" s="209"/>
      <c r="K5" s="209"/>
      <c r="L5" s="209"/>
      <c r="M5" s="15"/>
    </row>
    <row r="6" spans="2:13" ht="14.4" customHeight="1" x14ac:dyDescent="0.3">
      <c r="B6" s="2"/>
      <c r="C6" s="209"/>
      <c r="D6" s="209"/>
      <c r="E6" s="209"/>
      <c r="F6" s="209"/>
      <c r="G6" s="209"/>
      <c r="H6" s="209"/>
      <c r="I6" s="209"/>
      <c r="J6" s="209"/>
      <c r="K6" s="209"/>
      <c r="L6" s="209"/>
      <c r="M6" s="15"/>
    </row>
    <row r="7" spans="2:13" ht="14.4" customHeight="1" x14ac:dyDescent="0.3">
      <c r="B7" s="2"/>
      <c r="C7" s="209"/>
      <c r="D7" s="209"/>
      <c r="E7" s="209"/>
      <c r="F7" s="209"/>
      <c r="G7" s="209"/>
      <c r="H7" s="209"/>
      <c r="I7" s="209"/>
      <c r="J7" s="209"/>
      <c r="K7" s="209"/>
      <c r="L7" s="209"/>
      <c r="M7" s="15"/>
    </row>
    <row r="8" spans="2:13" ht="14.4" customHeight="1" x14ac:dyDescent="0.3">
      <c r="B8" s="2"/>
      <c r="C8" s="209"/>
      <c r="D8" s="209"/>
      <c r="E8" s="209"/>
      <c r="F8" s="209"/>
      <c r="G8" s="209"/>
      <c r="H8" s="209"/>
      <c r="I8" s="209"/>
      <c r="J8" s="209"/>
      <c r="K8" s="209"/>
      <c r="L8" s="209"/>
      <c r="M8" s="15"/>
    </row>
    <row r="9" spans="2:13" ht="14.4" customHeight="1" x14ac:dyDescent="0.3">
      <c r="B9" s="2"/>
      <c r="C9" s="2"/>
      <c r="D9" s="15"/>
      <c r="E9" s="15"/>
      <c r="F9" s="15"/>
      <c r="G9" s="15"/>
      <c r="H9" s="15"/>
      <c r="I9" s="15"/>
      <c r="J9" s="15"/>
      <c r="K9" s="15"/>
      <c r="L9" s="15"/>
      <c r="M9" s="15"/>
    </row>
    <row r="10" spans="2:13" ht="14.4" customHeight="1" x14ac:dyDescent="0.3">
      <c r="B10" s="2"/>
      <c r="C10" s="3"/>
      <c r="D10" s="81"/>
      <c r="E10" s="81"/>
      <c r="F10" s="81"/>
      <c r="G10" s="81"/>
      <c r="H10" s="81"/>
      <c r="I10" s="81"/>
      <c r="J10" s="81"/>
      <c r="K10" s="81"/>
      <c r="L10" s="81"/>
      <c r="M10" s="15"/>
    </row>
    <row r="11" spans="2:13" ht="14.4" customHeight="1" x14ac:dyDescent="0.3">
      <c r="B11" s="2"/>
      <c r="C11" s="3"/>
      <c r="D11" s="81"/>
      <c r="E11" s="217" t="s">
        <v>128</v>
      </c>
      <c r="F11" s="217"/>
      <c r="G11" s="217"/>
      <c r="H11" s="217"/>
      <c r="I11" s="217"/>
      <c r="J11" s="113"/>
      <c r="K11" s="81"/>
      <c r="L11" s="81"/>
      <c r="M11" s="15"/>
    </row>
    <row r="12" spans="2:13" ht="14.4" customHeight="1" x14ac:dyDescent="0.3">
      <c r="B12" s="2"/>
      <c r="C12" s="3"/>
      <c r="D12" s="81"/>
      <c r="E12" s="113"/>
      <c r="F12" s="113"/>
      <c r="G12" s="113"/>
      <c r="H12" s="113"/>
      <c r="I12" s="113"/>
      <c r="J12" s="113"/>
      <c r="K12" s="81"/>
      <c r="L12" s="81"/>
      <c r="M12" s="15"/>
    </row>
    <row r="13" spans="2:13" ht="14.4" customHeight="1" x14ac:dyDescent="0.3">
      <c r="B13" s="2"/>
      <c r="C13" s="3"/>
      <c r="D13" s="216" t="s">
        <v>129</v>
      </c>
      <c r="E13" s="216"/>
      <c r="F13" s="216"/>
      <c r="G13" s="216"/>
      <c r="H13" s="216"/>
      <c r="I13" s="216"/>
      <c r="J13" s="216"/>
      <c r="K13" s="216"/>
      <c r="L13" s="81"/>
      <c r="M13" s="15"/>
    </row>
    <row r="14" spans="2:13" ht="14.4" customHeight="1" x14ac:dyDescent="0.3">
      <c r="B14" s="2"/>
      <c r="C14" s="3"/>
      <c r="D14" s="216"/>
      <c r="E14" s="216"/>
      <c r="F14" s="216"/>
      <c r="G14" s="216"/>
      <c r="H14" s="216"/>
      <c r="I14" s="216"/>
      <c r="J14" s="216"/>
      <c r="K14" s="216"/>
      <c r="L14" s="81"/>
      <c r="M14" s="15"/>
    </row>
    <row r="15" spans="2:13" ht="14.4" customHeight="1" x14ac:dyDescent="0.3">
      <c r="B15" s="2"/>
      <c r="C15" s="3"/>
      <c r="D15" s="216"/>
      <c r="E15" s="216"/>
      <c r="F15" s="216"/>
      <c r="G15" s="216"/>
      <c r="H15" s="216"/>
      <c r="I15" s="216"/>
      <c r="J15" s="216"/>
      <c r="K15" s="216"/>
      <c r="L15" s="81"/>
      <c r="M15" s="15"/>
    </row>
    <row r="16" spans="2:13" ht="14.4" customHeight="1" x14ac:dyDescent="0.3">
      <c r="B16" s="2"/>
      <c r="C16" s="3"/>
      <c r="D16" s="216"/>
      <c r="E16" s="216"/>
      <c r="F16" s="216"/>
      <c r="G16" s="216"/>
      <c r="H16" s="216"/>
      <c r="I16" s="216"/>
      <c r="J16" s="216"/>
      <c r="K16" s="216"/>
      <c r="L16" s="81"/>
      <c r="M16" s="15"/>
    </row>
    <row r="17" spans="2:15" ht="14.4" customHeight="1" x14ac:dyDescent="0.3">
      <c r="B17" s="2"/>
      <c r="C17" s="3"/>
      <c r="D17" s="216"/>
      <c r="E17" s="216"/>
      <c r="F17" s="216"/>
      <c r="G17" s="216"/>
      <c r="H17" s="216"/>
      <c r="I17" s="216"/>
      <c r="J17" s="216"/>
      <c r="K17" s="216"/>
      <c r="L17" s="81"/>
      <c r="M17" s="15"/>
    </row>
    <row r="18" spans="2:15" ht="14.4" customHeight="1" x14ac:dyDescent="0.3">
      <c r="B18" s="2"/>
      <c r="C18" s="3"/>
      <c r="D18" s="216"/>
      <c r="E18" s="216"/>
      <c r="F18" s="216"/>
      <c r="G18" s="216"/>
      <c r="H18" s="216"/>
      <c r="I18" s="216"/>
      <c r="J18" s="216"/>
      <c r="K18" s="216"/>
      <c r="L18" s="81"/>
      <c r="M18" s="15"/>
    </row>
    <row r="19" spans="2:15" ht="14.4" customHeight="1" x14ac:dyDescent="0.3">
      <c r="B19" s="2"/>
      <c r="C19" s="3"/>
      <c r="D19" s="81"/>
      <c r="E19" s="82"/>
      <c r="F19" s="82"/>
      <c r="G19" s="82"/>
      <c r="H19" s="82"/>
      <c r="I19" s="82"/>
      <c r="J19" s="82"/>
      <c r="K19" s="81"/>
      <c r="L19" s="81"/>
      <c r="M19" s="15"/>
    </row>
    <row r="20" spans="2:15" s="10" customFormat="1" ht="37.200000000000003" customHeight="1" x14ac:dyDescent="0.5">
      <c r="B20" s="11"/>
      <c r="D20" s="215" t="s">
        <v>56</v>
      </c>
      <c r="E20" s="215"/>
      <c r="F20" s="215" t="s">
        <v>57</v>
      </c>
      <c r="G20" s="215"/>
      <c r="H20" s="214" t="s">
        <v>58</v>
      </c>
      <c r="I20" s="214"/>
      <c r="J20" s="214"/>
      <c r="K20" s="214"/>
      <c r="M20" s="11"/>
    </row>
    <row r="21" spans="2:15" ht="43.8" customHeight="1" x14ac:dyDescent="1.05">
      <c r="B21" s="2"/>
      <c r="C21" s="8"/>
      <c r="D21" s="213" t="s">
        <v>127</v>
      </c>
      <c r="E21" s="213"/>
      <c r="F21" s="213" t="s">
        <v>84</v>
      </c>
      <c r="G21" s="213"/>
      <c r="H21" s="213" t="s">
        <v>139</v>
      </c>
      <c r="I21" s="213"/>
      <c r="J21" s="213"/>
      <c r="K21" s="213"/>
      <c r="L21" s="7"/>
      <c r="M21" s="12"/>
      <c r="N21" s="7"/>
      <c r="O21" s="1"/>
    </row>
    <row r="22" spans="2:15" ht="14.4" customHeight="1" x14ac:dyDescent="1.05">
      <c r="B22" s="2"/>
      <c r="C22" s="8"/>
      <c r="D22" s="213"/>
      <c r="E22" s="213"/>
      <c r="F22" s="213"/>
      <c r="G22" s="213"/>
      <c r="H22" s="213"/>
      <c r="I22" s="213"/>
      <c r="J22" s="213"/>
      <c r="K22" s="213"/>
      <c r="M22" s="2"/>
    </row>
    <row r="23" spans="2:15" ht="14.4" customHeight="1" x14ac:dyDescent="1.05">
      <c r="B23" s="2"/>
      <c r="C23" s="8"/>
      <c r="D23" s="213"/>
      <c r="E23" s="213"/>
      <c r="F23" s="213"/>
      <c r="G23" s="213"/>
      <c r="H23" s="213"/>
      <c r="I23" s="213"/>
      <c r="J23" s="213"/>
      <c r="K23" s="213"/>
      <c r="M23" s="2"/>
    </row>
    <row r="24" spans="2:15" ht="14.4" customHeight="1" x14ac:dyDescent="1.05">
      <c r="B24" s="2"/>
      <c r="C24" s="8"/>
      <c r="D24" s="213"/>
      <c r="E24" s="213"/>
      <c r="F24" s="213"/>
      <c r="G24" s="213"/>
      <c r="H24" s="213"/>
      <c r="I24" s="213"/>
      <c r="J24" s="213"/>
      <c r="K24" s="213"/>
      <c r="M24" s="2"/>
    </row>
    <row r="25" spans="2:15" ht="14.4" customHeight="1" x14ac:dyDescent="1.05">
      <c r="B25" s="2"/>
      <c r="C25" s="8"/>
      <c r="D25" s="213"/>
      <c r="E25" s="213"/>
      <c r="F25" s="213"/>
      <c r="G25" s="213"/>
      <c r="H25" s="213"/>
      <c r="I25" s="213"/>
      <c r="J25" s="213"/>
      <c r="K25" s="213"/>
      <c r="M25" s="2"/>
    </row>
    <row r="26" spans="2:15" ht="14.4" customHeight="1" x14ac:dyDescent="1.05">
      <c r="B26" s="2"/>
      <c r="C26" s="8"/>
      <c r="D26" s="77"/>
      <c r="E26" s="208" t="s">
        <v>138</v>
      </c>
      <c r="F26" s="208"/>
      <c r="G26" s="77"/>
      <c r="H26" s="77"/>
      <c r="I26" s="77"/>
      <c r="J26" s="77"/>
      <c r="K26" s="77"/>
      <c r="M26" s="2"/>
    </row>
    <row r="27" spans="2:15" ht="14.4" customHeight="1" x14ac:dyDescent="1.05">
      <c r="B27" s="2"/>
      <c r="C27" s="8"/>
      <c r="D27" s="77"/>
      <c r="E27" s="208"/>
      <c r="F27" s="208"/>
      <c r="G27" s="77"/>
      <c r="H27" s="77"/>
      <c r="I27" s="77"/>
      <c r="J27" s="77"/>
      <c r="K27" s="77"/>
      <c r="M27" s="2"/>
    </row>
    <row r="28" spans="2:15" ht="14.4" customHeight="1" x14ac:dyDescent="1.05">
      <c r="B28" s="2"/>
      <c r="C28" s="8"/>
      <c r="D28" s="77"/>
      <c r="E28" s="208"/>
      <c r="F28" s="208"/>
      <c r="G28" s="77"/>
      <c r="H28" s="77"/>
      <c r="I28" s="77"/>
      <c r="J28" s="77"/>
      <c r="K28" s="77"/>
      <c r="M28" s="2"/>
    </row>
    <row r="29" spans="2:15" ht="14.4" customHeight="1" thickBot="1" x14ac:dyDescent="1.1000000000000001">
      <c r="B29" s="2"/>
      <c r="C29" s="8"/>
      <c r="D29" s="18"/>
      <c r="E29" s="18"/>
      <c r="F29" s="18"/>
      <c r="G29" s="18"/>
      <c r="H29" s="18"/>
      <c r="I29" s="18"/>
      <c r="J29" s="18"/>
      <c r="K29" s="18"/>
      <c r="M29" s="2"/>
    </row>
    <row r="30" spans="2:15" ht="28.8" customHeight="1" thickBot="1" x14ac:dyDescent="0.35">
      <c r="B30" s="2"/>
      <c r="D30" s="6"/>
      <c r="E30" s="16" t="s">
        <v>28</v>
      </c>
      <c r="F30" s="19" t="s">
        <v>29</v>
      </c>
      <c r="G30" s="35" t="s">
        <v>107</v>
      </c>
      <c r="I30" s="210" t="s">
        <v>64</v>
      </c>
      <c r="J30" s="211"/>
      <c r="K30" s="212"/>
      <c r="M30" s="2"/>
    </row>
    <row r="31" spans="2:15" ht="16.2" thickBot="1" x14ac:dyDescent="0.35">
      <c r="B31" s="2"/>
      <c r="D31" s="43" t="s">
        <v>94</v>
      </c>
      <c r="E31" s="49" t="s">
        <v>55</v>
      </c>
      <c r="F31" s="50" t="s">
        <v>54</v>
      </c>
      <c r="G31" s="50">
        <v>13</v>
      </c>
      <c r="I31" s="32" t="s">
        <v>69</v>
      </c>
      <c r="J31" s="33"/>
      <c r="K31" s="34"/>
      <c r="M31" s="2"/>
    </row>
    <row r="32" spans="2:15" ht="16.2" thickBot="1" x14ac:dyDescent="0.35">
      <c r="B32" s="2"/>
      <c r="D32" s="17" t="s">
        <v>30</v>
      </c>
      <c r="E32" s="114"/>
      <c r="F32" s="115"/>
      <c r="G32" s="51">
        <f>'Routine Assignments'!C116</f>
        <v>0</v>
      </c>
      <c r="I32" s="20" t="s">
        <v>65</v>
      </c>
      <c r="J32" s="21"/>
      <c r="K32" s="22"/>
      <c r="M32" s="2"/>
    </row>
    <row r="33" spans="2:13" ht="16.2" thickBot="1" x14ac:dyDescent="0.35">
      <c r="B33" s="2"/>
      <c r="D33" s="17" t="s">
        <v>31</v>
      </c>
      <c r="E33" s="114"/>
      <c r="F33" s="115"/>
      <c r="G33" s="51">
        <f>'Routine Assignments'!D116</f>
        <v>0</v>
      </c>
      <c r="I33" s="20" t="s">
        <v>66</v>
      </c>
      <c r="J33" s="21"/>
      <c r="K33" s="22"/>
      <c r="M33" s="2"/>
    </row>
    <row r="34" spans="2:13" ht="16.2" thickBot="1" x14ac:dyDescent="0.35">
      <c r="B34" s="2"/>
      <c r="D34" s="17" t="s">
        <v>32</v>
      </c>
      <c r="E34" s="114"/>
      <c r="F34" s="115"/>
      <c r="G34" s="51">
        <f>'Routine Assignments'!E116</f>
        <v>0</v>
      </c>
      <c r="I34" s="20" t="s">
        <v>63</v>
      </c>
      <c r="J34" s="21"/>
      <c r="K34" s="22"/>
      <c r="M34" s="2"/>
    </row>
    <row r="35" spans="2:13" ht="16.2" thickBot="1" x14ac:dyDescent="0.35">
      <c r="B35" s="2"/>
      <c r="D35" s="17" t="s">
        <v>33</v>
      </c>
      <c r="E35" s="114"/>
      <c r="F35" s="115"/>
      <c r="G35" s="51">
        <f>'Routine Assignments'!F116</f>
        <v>0</v>
      </c>
      <c r="I35" s="20" t="s">
        <v>67</v>
      </c>
      <c r="J35" s="21"/>
      <c r="K35" s="22"/>
      <c r="M35" s="2"/>
    </row>
    <row r="36" spans="2:13" ht="16.2" thickBot="1" x14ac:dyDescent="0.35">
      <c r="B36" s="2"/>
      <c r="D36" s="17" t="s">
        <v>34</v>
      </c>
      <c r="E36" s="114"/>
      <c r="F36" s="115"/>
      <c r="G36" s="51">
        <f>'Routine Assignments'!G116</f>
        <v>0</v>
      </c>
      <c r="I36" s="26"/>
      <c r="J36" s="27"/>
      <c r="K36" s="28"/>
      <c r="M36" s="2"/>
    </row>
    <row r="37" spans="2:13" ht="16.2" thickBot="1" x14ac:dyDescent="0.35">
      <c r="B37" s="2"/>
      <c r="D37" s="17" t="s">
        <v>35</v>
      </c>
      <c r="E37" s="114"/>
      <c r="F37" s="115"/>
      <c r="G37" s="51">
        <f>'Routine Assignments'!H116</f>
        <v>0</v>
      </c>
      <c r="I37" s="29" t="s">
        <v>68</v>
      </c>
      <c r="J37" s="30"/>
      <c r="K37" s="31"/>
      <c r="M37" s="2"/>
    </row>
    <row r="38" spans="2:13" ht="16.2" thickBot="1" x14ac:dyDescent="0.35">
      <c r="B38" s="2"/>
      <c r="D38" s="17" t="s">
        <v>36</v>
      </c>
      <c r="E38" s="114"/>
      <c r="F38" s="115"/>
      <c r="G38" s="51">
        <f>'Routine Assignments'!I116</f>
        <v>0</v>
      </c>
      <c r="I38" s="20" t="s">
        <v>70</v>
      </c>
      <c r="J38" s="21"/>
      <c r="K38" s="22"/>
      <c r="M38" s="2"/>
    </row>
    <row r="39" spans="2:13" ht="16.2" thickBot="1" x14ac:dyDescent="0.35">
      <c r="B39" s="2"/>
      <c r="D39" s="17" t="s">
        <v>37</v>
      </c>
      <c r="E39" s="114"/>
      <c r="F39" s="115"/>
      <c r="G39" s="51">
        <f>'Routine Assignments'!J116</f>
        <v>0</v>
      </c>
      <c r="I39" s="20" t="s">
        <v>71</v>
      </c>
      <c r="J39" s="21"/>
      <c r="K39" s="22"/>
      <c r="M39" s="2"/>
    </row>
    <row r="40" spans="2:13" ht="16.2" thickBot="1" x14ac:dyDescent="0.35">
      <c r="B40" s="2"/>
      <c r="D40" s="17" t="s">
        <v>38</v>
      </c>
      <c r="E40" s="114"/>
      <c r="F40" s="115"/>
      <c r="G40" s="51">
        <f>'Routine Assignments'!K116</f>
        <v>0</v>
      </c>
      <c r="I40" s="20" t="s">
        <v>72</v>
      </c>
      <c r="J40" s="21"/>
      <c r="K40" s="22"/>
      <c r="M40" s="2"/>
    </row>
    <row r="41" spans="2:13" ht="16.2" thickBot="1" x14ac:dyDescent="0.35">
      <c r="B41" s="2"/>
      <c r="D41" s="17" t="s">
        <v>39</v>
      </c>
      <c r="E41" s="114"/>
      <c r="F41" s="115"/>
      <c r="G41" s="51">
        <f>'Routine Assignments'!L116</f>
        <v>0</v>
      </c>
      <c r="I41" s="20" t="s">
        <v>73</v>
      </c>
      <c r="J41" s="21"/>
      <c r="K41" s="22"/>
      <c r="M41" s="2"/>
    </row>
    <row r="42" spans="2:13" ht="16.2" thickBot="1" x14ac:dyDescent="0.35">
      <c r="B42" s="2"/>
      <c r="D42" s="17" t="s">
        <v>40</v>
      </c>
      <c r="E42" s="114"/>
      <c r="F42" s="115"/>
      <c r="G42" s="51">
        <f>'Routine Assignments'!M116</f>
        <v>0</v>
      </c>
      <c r="I42" s="20" t="s">
        <v>74</v>
      </c>
      <c r="J42" s="21"/>
      <c r="K42" s="22"/>
      <c r="M42" s="2"/>
    </row>
    <row r="43" spans="2:13" ht="16.2" thickBot="1" x14ac:dyDescent="0.35">
      <c r="B43" s="2"/>
      <c r="D43" s="17" t="s">
        <v>41</v>
      </c>
      <c r="E43" s="114"/>
      <c r="F43" s="115"/>
      <c r="G43" s="51">
        <f>'Routine Assignments'!N116</f>
        <v>0</v>
      </c>
      <c r="I43" s="23" t="s">
        <v>75</v>
      </c>
      <c r="J43" s="24"/>
      <c r="K43" s="25"/>
      <c r="M43" s="2"/>
    </row>
    <row r="44" spans="2:13" ht="15" thickBot="1" x14ac:dyDescent="0.35">
      <c r="B44" s="2"/>
      <c r="D44" s="17" t="s">
        <v>42</v>
      </c>
      <c r="E44" s="114"/>
      <c r="F44" s="115"/>
      <c r="G44" s="51">
        <f>'Routine Assignments'!O116</f>
        <v>0</v>
      </c>
      <c r="M44" s="2"/>
    </row>
    <row r="45" spans="2:13" ht="15" thickBot="1" x14ac:dyDescent="0.35">
      <c r="B45" s="2"/>
      <c r="D45" s="17" t="s">
        <v>43</v>
      </c>
      <c r="E45" s="114"/>
      <c r="F45" s="115"/>
      <c r="G45" s="51">
        <f>'Routine Assignments'!P116</f>
        <v>0</v>
      </c>
      <c r="M45" s="2"/>
    </row>
    <row r="46" spans="2:13" ht="15" thickBot="1" x14ac:dyDescent="0.35">
      <c r="B46" s="2"/>
      <c r="D46" s="17" t="s">
        <v>44</v>
      </c>
      <c r="E46" s="114"/>
      <c r="F46" s="115"/>
      <c r="G46" s="51">
        <f>'Routine Assignments'!Q116</f>
        <v>0</v>
      </c>
      <c r="M46" s="2"/>
    </row>
    <row r="47" spans="2:13" ht="15" thickBot="1" x14ac:dyDescent="0.35">
      <c r="B47" s="2"/>
      <c r="D47" s="17" t="s">
        <v>45</v>
      </c>
      <c r="E47" s="114"/>
      <c r="F47" s="115"/>
      <c r="G47" s="51">
        <f>'Routine Assignments'!R116</f>
        <v>0</v>
      </c>
      <c r="M47" s="2"/>
    </row>
    <row r="48" spans="2:13" ht="15" thickBot="1" x14ac:dyDescent="0.35">
      <c r="B48" s="2"/>
      <c r="D48" s="44" t="s">
        <v>46</v>
      </c>
      <c r="E48" s="116"/>
      <c r="F48" s="115"/>
      <c r="G48" s="52">
        <f>'Routine Assignments'!S116</f>
        <v>0</v>
      </c>
      <c r="M48" s="2"/>
    </row>
    <row r="49" spans="2:13" ht="15" thickBot="1" x14ac:dyDescent="0.35">
      <c r="B49" s="2"/>
      <c r="D49" s="17" t="s">
        <v>47</v>
      </c>
      <c r="E49" s="117"/>
      <c r="F49" s="115"/>
      <c r="G49" s="53">
        <f>'Routine Assignments'!T116</f>
        <v>0</v>
      </c>
      <c r="M49" s="2"/>
    </row>
    <row r="50" spans="2:13" ht="15" thickBot="1" x14ac:dyDescent="0.35">
      <c r="B50" s="2"/>
      <c r="D50" s="17" t="s">
        <v>48</v>
      </c>
      <c r="E50" s="118"/>
      <c r="F50" s="115"/>
      <c r="G50" s="54">
        <f>'Routine Assignments'!U116</f>
        <v>0</v>
      </c>
      <c r="M50" s="2"/>
    </row>
    <row r="51" spans="2:13" ht="15" thickBot="1" x14ac:dyDescent="0.35">
      <c r="B51" s="2"/>
      <c r="D51" s="47" t="s">
        <v>49</v>
      </c>
      <c r="E51" s="119"/>
      <c r="F51" s="115"/>
      <c r="G51" s="55">
        <f>'Routine Assignments'!V116</f>
        <v>0</v>
      </c>
      <c r="M51" s="2"/>
    </row>
    <row r="52" spans="2:13" ht="15" thickBot="1" x14ac:dyDescent="0.35">
      <c r="B52" s="2"/>
      <c r="D52" s="17" t="s">
        <v>50</v>
      </c>
      <c r="E52" s="114"/>
      <c r="F52" s="115"/>
      <c r="G52" s="51">
        <f>'Routine Assignments'!W116</f>
        <v>0</v>
      </c>
      <c r="M52" s="2"/>
    </row>
    <row r="53" spans="2:13" ht="15" thickBot="1" x14ac:dyDescent="0.35">
      <c r="B53" s="2"/>
      <c r="D53" s="17" t="s">
        <v>51</v>
      </c>
      <c r="E53" s="114"/>
      <c r="F53" s="115"/>
      <c r="G53" s="51">
        <f>'Routine Assignments'!X116</f>
        <v>0</v>
      </c>
      <c r="M53" s="2"/>
    </row>
    <row r="54" spans="2:13" ht="15" thickBot="1" x14ac:dyDescent="0.35">
      <c r="B54" s="2"/>
      <c r="D54" s="17" t="s">
        <v>52</v>
      </c>
      <c r="E54" s="117"/>
      <c r="F54" s="115"/>
      <c r="G54" s="53">
        <f>'Routine Assignments'!Y116</f>
        <v>0</v>
      </c>
      <c r="M54" s="2"/>
    </row>
    <row r="55" spans="2:13" ht="15" thickBot="1" x14ac:dyDescent="0.35">
      <c r="B55" s="2"/>
      <c r="D55" s="17" t="s">
        <v>53</v>
      </c>
      <c r="E55" s="118"/>
      <c r="F55" s="115"/>
      <c r="G55" s="54">
        <f>'Routine Assignments'!Z116</f>
        <v>0</v>
      </c>
      <c r="M55" s="2"/>
    </row>
    <row r="56" spans="2:13" x14ac:dyDescent="0.3">
      <c r="B56" s="2"/>
      <c r="D56" s="45"/>
      <c r="E56" s="4"/>
      <c r="F56" s="4"/>
      <c r="G56" s="46"/>
      <c r="H56" s="1"/>
      <c r="M56" s="2"/>
    </row>
    <row r="57" spans="2:13" x14ac:dyDescent="0.3">
      <c r="B57" s="2"/>
      <c r="D57" s="1"/>
      <c r="E57" s="1"/>
      <c r="F57" s="1"/>
      <c r="G57" s="1"/>
      <c r="H57" s="1"/>
      <c r="M57" s="2"/>
    </row>
    <row r="58" spans="2:13" x14ac:dyDescent="0.3">
      <c r="B58" s="2"/>
      <c r="M58" s="2"/>
    </row>
    <row r="59" spans="2:13" x14ac:dyDescent="0.3">
      <c r="B59" s="2"/>
      <c r="M59" s="2"/>
    </row>
    <row r="60" spans="2:13" x14ac:dyDescent="0.3">
      <c r="B60" s="2"/>
      <c r="M60" s="2"/>
    </row>
    <row r="61" spans="2:13" x14ac:dyDescent="0.3">
      <c r="B61" s="2"/>
      <c r="C61" s="2"/>
      <c r="D61" s="2"/>
      <c r="E61" s="2"/>
      <c r="F61" s="2"/>
      <c r="G61" s="2"/>
      <c r="H61" s="2"/>
      <c r="I61" s="2"/>
      <c r="J61" s="2"/>
      <c r="K61" s="2"/>
      <c r="L61" s="2"/>
      <c r="M61" s="2"/>
    </row>
  </sheetData>
  <sheetProtection algorithmName="SHA-512" hashValue="dqJ8vgBC+QSyFR/lLTcPObPQcmrR1VHOy5aI3bgVuQru1GVFeXyHyT+9+rDYlm6zxJcxKOLozJKkhNBISJ4HNA==" saltValue="pt3iUR7Nw7IKjb1oTd+u7Q==" spinCount="100000" sheet="1" objects="1" scenarios="1" formatCells="0" selectLockedCells="1"/>
  <mergeCells count="11">
    <mergeCell ref="E26:F28"/>
    <mergeCell ref="C4:L8"/>
    <mergeCell ref="I30:K30"/>
    <mergeCell ref="D21:E25"/>
    <mergeCell ref="F21:G25"/>
    <mergeCell ref="H21:K25"/>
    <mergeCell ref="H20:K20"/>
    <mergeCell ref="F20:G20"/>
    <mergeCell ref="D20:E20"/>
    <mergeCell ref="D13:K18"/>
    <mergeCell ref="E11:I11"/>
  </mergeCells>
  <phoneticPr fontId="4" type="noConversion"/>
  <dataValidations count="3">
    <dataValidation type="list" allowBlank="1" showInputMessage="1" showErrorMessage="1" sqref="E31:E56" xr:uid="{0418D2DC-B3B5-4E74-ACFA-5D4783FF3F79}">
      <formula1>"Varsity, JV, Middle, Elementary, Open, Senior, Junior, Youth, Mini, Tiny"</formula1>
    </dataValidation>
    <dataValidation type="list" allowBlank="1" showInputMessage="1" showErrorMessage="1" sqref="F31 F56" xr:uid="{8D9C9B2D-44D8-48C2-81A6-54513F7A21E7}">
      <formula1>"Pom, Jazz, Hip Hop, High Kick, Team Performance, Military, Spirit Showdown, Lyrical (All Star Only)"</formula1>
    </dataValidation>
    <dataValidation type="list" allowBlank="1" showInputMessage="1" showErrorMessage="1" sqref="F32:F55" xr:uid="{5C795BF4-9199-4426-BE50-8BE5C9AC707D}">
      <formula1>"Pom, Jazz, Hip Hop, High Kick, Team Performance, Military, Spirit Showdown, Lyrical (All Star Only), Open (All Star Only)"</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24055-C663-49DE-8438-78883FF498A5}">
  <sheetPr codeName="Sheet5">
    <tabColor rgb="FF840A38"/>
  </sheetPr>
  <dimension ref="A1:AV133"/>
  <sheetViews>
    <sheetView showGridLines="0" showZeros="0" workbookViewId="0">
      <pane xSplit="1" topLeftCell="B1" activePane="topRight" state="frozen"/>
      <selection pane="topRight" activeCell="D19" sqref="D19"/>
    </sheetView>
  </sheetViews>
  <sheetFormatPr defaultRowHeight="15.6" x14ac:dyDescent="0.3"/>
  <cols>
    <col min="1" max="1" width="22.6640625" style="120" customWidth="1"/>
    <col min="2" max="26" width="15.77734375" style="93" customWidth="1"/>
    <col min="27" max="27" width="2.77734375" style="145" customWidth="1"/>
    <col min="28" max="16384" width="8.88671875" style="93"/>
  </cols>
  <sheetData>
    <row r="1" spans="1:48" x14ac:dyDescent="0.3">
      <c r="AA1" s="92"/>
    </row>
    <row r="2" spans="1:48" x14ac:dyDescent="0.3">
      <c r="AA2" s="92"/>
    </row>
    <row r="3" spans="1:48" x14ac:dyDescent="0.3">
      <c r="AA3" s="92"/>
    </row>
    <row r="4" spans="1:48" x14ac:dyDescent="0.3">
      <c r="B4" s="218" t="s">
        <v>131</v>
      </c>
      <c r="C4" s="218"/>
      <c r="D4" s="218"/>
      <c r="E4" s="218"/>
      <c r="F4" s="218"/>
      <c r="G4" s="218"/>
      <c r="H4" s="218"/>
      <c r="I4" s="218"/>
      <c r="J4" s="218"/>
      <c r="K4" s="218"/>
      <c r="AA4" s="92"/>
    </row>
    <row r="5" spans="1:48" ht="14.4" customHeight="1" x14ac:dyDescent="0.3">
      <c r="B5" s="218"/>
      <c r="C5" s="218"/>
      <c r="D5" s="218"/>
      <c r="E5" s="218"/>
      <c r="F5" s="218"/>
      <c r="G5" s="218"/>
      <c r="H5" s="218"/>
      <c r="I5" s="218"/>
      <c r="J5" s="218"/>
      <c r="K5" s="218"/>
      <c r="AA5" s="92"/>
    </row>
    <row r="6" spans="1:48" ht="14.4" customHeight="1" x14ac:dyDescent="0.3">
      <c r="B6" s="218"/>
      <c r="C6" s="218"/>
      <c r="D6" s="218"/>
      <c r="E6" s="218"/>
      <c r="F6" s="218"/>
      <c r="G6" s="218"/>
      <c r="H6" s="218"/>
      <c r="I6" s="218"/>
      <c r="J6" s="218"/>
      <c r="K6" s="218"/>
      <c r="AA6" s="92"/>
    </row>
    <row r="7" spans="1:48" ht="14.4" customHeight="1" x14ac:dyDescent="0.3">
      <c r="B7" s="218"/>
      <c r="C7" s="218"/>
      <c r="D7" s="218"/>
      <c r="E7" s="218"/>
      <c r="F7" s="218"/>
      <c r="G7" s="218"/>
      <c r="H7" s="218"/>
      <c r="I7" s="218"/>
      <c r="J7" s="218"/>
      <c r="K7" s="218"/>
      <c r="AA7" s="92"/>
    </row>
    <row r="8" spans="1:48" ht="14.4" customHeight="1" x14ac:dyDescent="0.3">
      <c r="B8" s="218"/>
      <c r="C8" s="218"/>
      <c r="D8" s="218"/>
      <c r="E8" s="218"/>
      <c r="F8" s="218"/>
      <c r="G8" s="218"/>
      <c r="H8" s="218"/>
      <c r="I8" s="218"/>
      <c r="J8" s="218"/>
      <c r="K8" s="218"/>
      <c r="AA8" s="92"/>
    </row>
    <row r="9" spans="1:48" ht="14.4" customHeight="1" x14ac:dyDescent="0.3">
      <c r="A9" s="121"/>
      <c r="B9" s="92"/>
      <c r="C9" s="92"/>
      <c r="D9" s="92"/>
      <c r="E9" s="92"/>
      <c r="F9" s="92"/>
      <c r="G9" s="92"/>
      <c r="H9" s="92"/>
      <c r="I9" s="92"/>
      <c r="J9" s="92"/>
      <c r="K9" s="92"/>
      <c r="L9" s="92"/>
      <c r="M9" s="92"/>
      <c r="N9" s="92"/>
      <c r="O9" s="92"/>
      <c r="P9" s="92"/>
      <c r="Q9" s="92"/>
      <c r="R9" s="92"/>
      <c r="S9" s="92"/>
      <c r="T9" s="92"/>
      <c r="U9" s="92"/>
      <c r="V9" s="92"/>
      <c r="W9" s="92"/>
      <c r="X9" s="92"/>
      <c r="Y9" s="92"/>
      <c r="Z9" s="92"/>
      <c r="AA9" s="92"/>
    </row>
    <row r="10" spans="1:48" ht="23.4" customHeight="1" x14ac:dyDescent="0.3">
      <c r="B10" s="219" t="s">
        <v>146</v>
      </c>
      <c r="C10" s="219"/>
      <c r="D10" s="219"/>
      <c r="E10" s="219"/>
      <c r="F10" s="219"/>
      <c r="G10" s="219"/>
      <c r="H10" s="219"/>
      <c r="I10" s="219"/>
      <c r="J10" s="219"/>
      <c r="AA10" s="92"/>
      <c r="AB10" s="169"/>
      <c r="AC10" s="169"/>
      <c r="AD10" s="169"/>
    </row>
    <row r="11" spans="1:48" ht="48.6" customHeight="1" x14ac:dyDescent="0.3">
      <c r="A11" s="122"/>
      <c r="B11" s="219"/>
      <c r="C11" s="219"/>
      <c r="D11" s="219"/>
      <c r="E11" s="219"/>
      <c r="F11" s="219"/>
      <c r="G11" s="219"/>
      <c r="H11" s="219"/>
      <c r="I11" s="219"/>
      <c r="J11" s="219"/>
      <c r="AA11" s="92"/>
      <c r="AB11" s="169"/>
      <c r="AC11" s="169"/>
      <c r="AD11" s="169"/>
    </row>
    <row r="12" spans="1:48" ht="19.8" customHeight="1" x14ac:dyDescent="0.3">
      <c r="A12" s="122"/>
      <c r="B12" s="123"/>
      <c r="C12" s="123"/>
      <c r="D12" s="123"/>
      <c r="E12" s="123"/>
      <c r="F12" s="123"/>
      <c r="G12" s="123"/>
      <c r="H12" s="123"/>
      <c r="I12" s="123"/>
      <c r="J12" s="123"/>
      <c r="AA12" s="92"/>
      <c r="AB12" s="169"/>
      <c r="AC12" s="169"/>
      <c r="AD12" s="169"/>
    </row>
    <row r="13" spans="1:48" ht="14.4" customHeight="1" x14ac:dyDescent="0.3">
      <c r="A13" s="124"/>
      <c r="B13" s="125" t="s">
        <v>86</v>
      </c>
      <c r="C13" s="126">
        <f>Routines!E32</f>
        <v>0</v>
      </c>
      <c r="D13" s="126">
        <f>Routines!E33</f>
        <v>0</v>
      </c>
      <c r="E13" s="126">
        <f>Routines!E34</f>
        <v>0</v>
      </c>
      <c r="F13" s="126">
        <f>Routines!E35</f>
        <v>0</v>
      </c>
      <c r="G13" s="126">
        <f>Routines!E36</f>
        <v>0</v>
      </c>
      <c r="H13" s="126">
        <f>Routines!E37</f>
        <v>0</v>
      </c>
      <c r="I13" s="126">
        <f>Routines!E38</f>
        <v>0</v>
      </c>
      <c r="J13" s="126">
        <f>Routines!E39</f>
        <v>0</v>
      </c>
      <c r="K13" s="127">
        <f>Routines!E40</f>
        <v>0</v>
      </c>
      <c r="L13" s="127">
        <f>Routines!E41</f>
        <v>0</v>
      </c>
      <c r="M13" s="127">
        <f>Routines!E42</f>
        <v>0</v>
      </c>
      <c r="N13" s="127">
        <f>Routines!E43</f>
        <v>0</v>
      </c>
      <c r="O13" s="127">
        <f>Routines!E44</f>
        <v>0</v>
      </c>
      <c r="P13" s="127">
        <f>Routines!E45</f>
        <v>0</v>
      </c>
      <c r="Q13" s="127">
        <f>Routines!E46</f>
        <v>0</v>
      </c>
      <c r="R13" s="127">
        <f>Routines!E47</f>
        <v>0</v>
      </c>
      <c r="S13" s="127">
        <f>Routines!E48</f>
        <v>0</v>
      </c>
      <c r="T13" s="127">
        <f>Routines!E49</f>
        <v>0</v>
      </c>
      <c r="U13" s="127">
        <f>Routines!E50</f>
        <v>0</v>
      </c>
      <c r="V13" s="127">
        <f>Routines!E51</f>
        <v>0</v>
      </c>
      <c r="W13" s="127">
        <f>Routines!E52</f>
        <v>0</v>
      </c>
      <c r="X13" s="127">
        <f>Routines!E53</f>
        <v>0</v>
      </c>
      <c r="Y13" s="127">
        <f>Routines!E54</f>
        <v>0</v>
      </c>
      <c r="Z13" s="127">
        <f>Routines!E55</f>
        <v>0</v>
      </c>
      <c r="AA13" s="92"/>
      <c r="AB13" s="169"/>
      <c r="AC13" s="169"/>
      <c r="AD13" s="169"/>
    </row>
    <row r="14" spans="1:48" s="133" customFormat="1" x14ac:dyDescent="0.3">
      <c r="A14" s="128" t="s">
        <v>85</v>
      </c>
      <c r="B14" s="129" t="s">
        <v>87</v>
      </c>
      <c r="C14" s="130">
        <f>Routines!F32</f>
        <v>0</v>
      </c>
      <c r="D14" s="130">
        <f>Routines!F33</f>
        <v>0</v>
      </c>
      <c r="E14" s="130">
        <f>Routines!F34</f>
        <v>0</v>
      </c>
      <c r="F14" s="130">
        <f>Routines!F35</f>
        <v>0</v>
      </c>
      <c r="G14" s="130">
        <f>Routines!F36</f>
        <v>0</v>
      </c>
      <c r="H14" s="130">
        <f>Routines!F37</f>
        <v>0</v>
      </c>
      <c r="I14" s="130">
        <f>Routines!F38</f>
        <v>0</v>
      </c>
      <c r="J14" s="130">
        <f>Routines!F39</f>
        <v>0</v>
      </c>
      <c r="K14" s="130">
        <f>Routines!F40</f>
        <v>0</v>
      </c>
      <c r="L14" s="130">
        <f>Routines!F41</f>
        <v>0</v>
      </c>
      <c r="M14" s="130">
        <f>Routines!F42</f>
        <v>0</v>
      </c>
      <c r="N14" s="130">
        <f>Routines!F43</f>
        <v>0</v>
      </c>
      <c r="O14" s="130">
        <f>Routines!F44</f>
        <v>0</v>
      </c>
      <c r="P14" s="130">
        <f>Routines!F45</f>
        <v>0</v>
      </c>
      <c r="Q14" s="130">
        <f>Routines!F46</f>
        <v>0</v>
      </c>
      <c r="R14" s="130">
        <f>Routines!F47</f>
        <v>0</v>
      </c>
      <c r="S14" s="130">
        <f>Routines!F48</f>
        <v>0</v>
      </c>
      <c r="T14" s="130">
        <f>Routines!F49</f>
        <v>0</v>
      </c>
      <c r="U14" s="130">
        <f>Routines!F50</f>
        <v>0</v>
      </c>
      <c r="V14" s="130">
        <f>Routines!F51</f>
        <v>0</v>
      </c>
      <c r="W14" s="130">
        <f>Routines!F52</f>
        <v>0</v>
      </c>
      <c r="X14" s="130">
        <f>Routines!F53</f>
        <v>0</v>
      </c>
      <c r="Y14" s="130">
        <f>Routines!F54</f>
        <v>0</v>
      </c>
      <c r="Z14" s="130">
        <f>Routines!F55</f>
        <v>0</v>
      </c>
      <c r="AA14" s="131"/>
      <c r="AB14" s="170"/>
      <c r="AC14" s="170"/>
      <c r="AD14" s="170"/>
      <c r="AE14" s="132"/>
      <c r="AF14" s="132"/>
      <c r="AG14" s="132"/>
      <c r="AH14" s="132"/>
      <c r="AI14" s="132"/>
      <c r="AJ14" s="132"/>
      <c r="AK14" s="132"/>
      <c r="AL14" s="132"/>
      <c r="AM14" s="132"/>
      <c r="AN14" s="132"/>
      <c r="AO14" s="132"/>
      <c r="AP14" s="132"/>
      <c r="AQ14" s="132"/>
      <c r="AR14" s="132"/>
      <c r="AS14" s="132"/>
      <c r="AT14" s="132"/>
      <c r="AU14" s="132"/>
      <c r="AV14" s="132"/>
    </row>
    <row r="15" spans="1:48" s="99" customFormat="1" x14ac:dyDescent="0.3">
      <c r="A15" s="134" t="s">
        <v>143</v>
      </c>
      <c r="B15" s="135" t="s">
        <v>0</v>
      </c>
      <c r="C15" s="135"/>
      <c r="D15" s="135"/>
      <c r="E15" s="135"/>
      <c r="F15" s="135"/>
      <c r="G15" s="135"/>
      <c r="H15" s="135"/>
      <c r="I15" s="135"/>
      <c r="J15" s="136"/>
      <c r="K15" s="137"/>
      <c r="L15" s="137"/>
      <c r="M15" s="137"/>
      <c r="N15" s="137"/>
      <c r="O15" s="137"/>
      <c r="P15" s="137"/>
      <c r="Q15" s="137"/>
      <c r="R15" s="137"/>
      <c r="S15" s="137"/>
      <c r="T15" s="137"/>
      <c r="U15" s="137"/>
      <c r="V15" s="137"/>
      <c r="W15" s="137"/>
      <c r="X15" s="137"/>
      <c r="Y15" s="137"/>
      <c r="Z15" s="137"/>
      <c r="AA15" s="97"/>
      <c r="AB15" s="171"/>
      <c r="AC15" s="171"/>
      <c r="AD15" s="171"/>
    </row>
    <row r="16" spans="1:48" s="140" customFormat="1" x14ac:dyDescent="0.3">
      <c r="A16" s="58" t="str">
        <f>'Program Roster'!G14</f>
        <v xml:space="preserve">Participant 1  </v>
      </c>
      <c r="B16" s="138"/>
      <c r="C16" s="56"/>
      <c r="D16" s="56"/>
      <c r="E16" s="56"/>
      <c r="F16" s="56"/>
      <c r="G16" s="56"/>
      <c r="H16" s="56"/>
      <c r="I16" s="56"/>
      <c r="J16" s="151"/>
      <c r="K16" s="151"/>
      <c r="L16" s="151"/>
      <c r="M16" s="151"/>
      <c r="N16" s="151"/>
      <c r="O16" s="151"/>
      <c r="P16" s="151"/>
      <c r="Q16" s="151"/>
      <c r="R16" s="151"/>
      <c r="S16" s="151"/>
      <c r="T16" s="151"/>
      <c r="U16" s="151"/>
      <c r="V16" s="151"/>
      <c r="W16" s="151"/>
      <c r="X16" s="151"/>
      <c r="Y16" s="151"/>
      <c r="Z16" s="151"/>
      <c r="AA16" s="139"/>
      <c r="AB16" s="169">
        <f>COUNTIF(C16:Z16, "*")</f>
        <v>0</v>
      </c>
      <c r="AC16" s="169">
        <f>AB16-3</f>
        <v>-3</v>
      </c>
      <c r="AD16" s="169"/>
    </row>
    <row r="17" spans="1:30" x14ac:dyDescent="0.3">
      <c r="A17" s="58" t="str">
        <f>'Program Roster'!G15</f>
        <v>Participant 2</v>
      </c>
      <c r="B17" s="138"/>
      <c r="C17" s="56"/>
      <c r="D17" s="56"/>
      <c r="E17" s="56"/>
      <c r="F17" s="56"/>
      <c r="G17" s="56"/>
      <c r="H17" s="56"/>
      <c r="I17" s="56"/>
      <c r="J17" s="151"/>
      <c r="K17" s="152"/>
      <c r="L17" s="152"/>
      <c r="M17" s="152"/>
      <c r="N17" s="152"/>
      <c r="O17" s="152"/>
      <c r="P17" s="152"/>
      <c r="Q17" s="152"/>
      <c r="R17" s="152"/>
      <c r="S17" s="152"/>
      <c r="T17" s="152"/>
      <c r="U17" s="152"/>
      <c r="V17" s="152"/>
      <c r="W17" s="152"/>
      <c r="X17" s="152"/>
      <c r="Y17" s="152"/>
      <c r="Z17" s="152"/>
      <c r="AA17" s="92"/>
      <c r="AB17" s="169">
        <f t="shared" ref="AB17:AB80" si="0">COUNTIF(C17:Z17, "*")</f>
        <v>0</v>
      </c>
      <c r="AC17" s="169">
        <f t="shared" ref="AC17:AC80" si="1">AB17-3</f>
        <v>-3</v>
      </c>
      <c r="AD17" s="169"/>
    </row>
    <row r="18" spans="1:30" x14ac:dyDescent="0.3">
      <c r="A18" s="58" t="str">
        <f>'Program Roster'!G16</f>
        <v>Participant 3</v>
      </c>
      <c r="B18" s="138"/>
      <c r="C18" s="56"/>
      <c r="D18" s="56"/>
      <c r="E18" s="56"/>
      <c r="F18" s="56"/>
      <c r="G18" s="56"/>
      <c r="H18" s="56"/>
      <c r="I18" s="56"/>
      <c r="J18" s="151"/>
      <c r="K18" s="152"/>
      <c r="L18" s="152"/>
      <c r="M18" s="152"/>
      <c r="N18" s="152"/>
      <c r="O18" s="152"/>
      <c r="P18" s="152"/>
      <c r="Q18" s="152"/>
      <c r="R18" s="152"/>
      <c r="S18" s="152"/>
      <c r="T18" s="152"/>
      <c r="U18" s="152"/>
      <c r="V18" s="152"/>
      <c r="W18" s="152"/>
      <c r="X18" s="152"/>
      <c r="Y18" s="152"/>
      <c r="Z18" s="152"/>
      <c r="AA18" s="92"/>
      <c r="AB18" s="169">
        <f t="shared" si="0"/>
        <v>0</v>
      </c>
      <c r="AC18" s="169">
        <f t="shared" si="1"/>
        <v>-3</v>
      </c>
      <c r="AD18" s="169"/>
    </row>
    <row r="19" spans="1:30" x14ac:dyDescent="0.3">
      <c r="A19" s="58" t="str">
        <f>'Program Roster'!G17</f>
        <v>Participant 4</v>
      </c>
      <c r="B19" s="138"/>
      <c r="C19" s="56"/>
      <c r="D19" s="56"/>
      <c r="E19" s="56"/>
      <c r="F19" s="56"/>
      <c r="G19" s="56"/>
      <c r="H19" s="56"/>
      <c r="I19" s="56"/>
      <c r="J19" s="151"/>
      <c r="K19" s="152"/>
      <c r="L19" s="152"/>
      <c r="M19" s="152"/>
      <c r="N19" s="152"/>
      <c r="O19" s="152"/>
      <c r="P19" s="152"/>
      <c r="Q19" s="152"/>
      <c r="R19" s="152"/>
      <c r="S19" s="152"/>
      <c r="T19" s="152"/>
      <c r="U19" s="152"/>
      <c r="V19" s="152"/>
      <c r="W19" s="152"/>
      <c r="X19" s="152"/>
      <c r="Y19" s="152"/>
      <c r="Z19" s="152"/>
      <c r="AA19" s="92"/>
      <c r="AB19" s="169">
        <f t="shared" si="0"/>
        <v>0</v>
      </c>
      <c r="AC19" s="169">
        <f t="shared" si="1"/>
        <v>-3</v>
      </c>
      <c r="AD19" s="169"/>
    </row>
    <row r="20" spans="1:30" x14ac:dyDescent="0.3">
      <c r="A20" s="58" t="str">
        <f>'Program Roster'!G18</f>
        <v>Participant 5</v>
      </c>
      <c r="B20" s="138"/>
      <c r="C20" s="56"/>
      <c r="D20" s="56"/>
      <c r="E20" s="56"/>
      <c r="F20" s="56"/>
      <c r="G20" s="56"/>
      <c r="H20" s="56"/>
      <c r="I20" s="56"/>
      <c r="J20" s="151"/>
      <c r="K20" s="152"/>
      <c r="L20" s="152"/>
      <c r="M20" s="152"/>
      <c r="N20" s="152"/>
      <c r="O20" s="152"/>
      <c r="P20" s="152"/>
      <c r="Q20" s="152"/>
      <c r="R20" s="152"/>
      <c r="S20" s="152"/>
      <c r="T20" s="152"/>
      <c r="U20" s="152"/>
      <c r="V20" s="152"/>
      <c r="W20" s="152"/>
      <c r="X20" s="152"/>
      <c r="Y20" s="152"/>
      <c r="Z20" s="152"/>
      <c r="AA20" s="92"/>
      <c r="AB20" s="169">
        <f t="shared" si="0"/>
        <v>0</v>
      </c>
      <c r="AC20" s="169">
        <f t="shared" si="1"/>
        <v>-3</v>
      </c>
      <c r="AD20" s="169"/>
    </row>
    <row r="21" spans="1:30" x14ac:dyDescent="0.3">
      <c r="A21" s="58" t="str">
        <f>'Program Roster'!G19</f>
        <v>Participant 6</v>
      </c>
      <c r="B21" s="138"/>
      <c r="C21" s="56"/>
      <c r="D21" s="56"/>
      <c r="E21" s="56"/>
      <c r="F21" s="56"/>
      <c r="G21" s="56"/>
      <c r="H21" s="56"/>
      <c r="I21" s="56"/>
      <c r="J21" s="151"/>
      <c r="K21" s="152"/>
      <c r="L21" s="152"/>
      <c r="M21" s="152"/>
      <c r="N21" s="152"/>
      <c r="O21" s="152"/>
      <c r="P21" s="152"/>
      <c r="Q21" s="152"/>
      <c r="R21" s="152"/>
      <c r="S21" s="152"/>
      <c r="T21" s="152"/>
      <c r="U21" s="152"/>
      <c r="V21" s="152"/>
      <c r="W21" s="152"/>
      <c r="X21" s="152"/>
      <c r="Y21" s="152"/>
      <c r="Z21" s="152"/>
      <c r="AA21" s="92"/>
      <c r="AB21" s="169">
        <f t="shared" si="0"/>
        <v>0</v>
      </c>
      <c r="AC21" s="169">
        <f t="shared" si="1"/>
        <v>-3</v>
      </c>
      <c r="AD21" s="169"/>
    </row>
    <row r="22" spans="1:30" x14ac:dyDescent="0.3">
      <c r="A22" s="58" t="str">
        <f>'Program Roster'!G20</f>
        <v>Participant 7</v>
      </c>
      <c r="B22" s="138"/>
      <c r="C22" s="56"/>
      <c r="D22" s="56"/>
      <c r="E22" s="56"/>
      <c r="F22" s="56"/>
      <c r="G22" s="56"/>
      <c r="H22" s="56"/>
      <c r="I22" s="56"/>
      <c r="J22" s="151"/>
      <c r="K22" s="152"/>
      <c r="L22" s="152"/>
      <c r="M22" s="152"/>
      <c r="N22" s="152"/>
      <c r="O22" s="152"/>
      <c r="P22" s="152"/>
      <c r="Q22" s="152"/>
      <c r="R22" s="152"/>
      <c r="S22" s="152"/>
      <c r="T22" s="152"/>
      <c r="U22" s="152"/>
      <c r="V22" s="152"/>
      <c r="W22" s="152"/>
      <c r="X22" s="152"/>
      <c r="Y22" s="152"/>
      <c r="Z22" s="152"/>
      <c r="AA22" s="92"/>
      <c r="AB22" s="169">
        <f t="shared" si="0"/>
        <v>0</v>
      </c>
      <c r="AC22" s="169">
        <f t="shared" si="1"/>
        <v>-3</v>
      </c>
      <c r="AD22" s="169"/>
    </row>
    <row r="23" spans="1:30" x14ac:dyDescent="0.3">
      <c r="A23" s="58" t="str">
        <f>'Program Roster'!G21</f>
        <v>Participant 8</v>
      </c>
      <c r="B23" s="138"/>
      <c r="C23" s="56"/>
      <c r="D23" s="56"/>
      <c r="E23" s="56"/>
      <c r="F23" s="56"/>
      <c r="G23" s="56"/>
      <c r="H23" s="56"/>
      <c r="I23" s="56"/>
      <c r="J23" s="151"/>
      <c r="K23" s="152"/>
      <c r="L23" s="152"/>
      <c r="M23" s="152"/>
      <c r="N23" s="152"/>
      <c r="O23" s="152"/>
      <c r="P23" s="152"/>
      <c r="Q23" s="152"/>
      <c r="R23" s="152"/>
      <c r="S23" s="152"/>
      <c r="T23" s="152"/>
      <c r="U23" s="152"/>
      <c r="V23" s="152"/>
      <c r="W23" s="152"/>
      <c r="X23" s="152"/>
      <c r="Y23" s="152"/>
      <c r="Z23" s="152"/>
      <c r="AA23" s="92"/>
      <c r="AB23" s="169">
        <f t="shared" si="0"/>
        <v>0</v>
      </c>
      <c r="AC23" s="169">
        <f t="shared" si="1"/>
        <v>-3</v>
      </c>
      <c r="AD23" s="169"/>
    </row>
    <row r="24" spans="1:30" x14ac:dyDescent="0.3">
      <c r="A24" s="58" t="str">
        <f>'Program Roster'!G22</f>
        <v>Participant 9</v>
      </c>
      <c r="B24" s="138"/>
      <c r="C24" s="56"/>
      <c r="D24" s="56"/>
      <c r="E24" s="56"/>
      <c r="F24" s="56"/>
      <c r="G24" s="56"/>
      <c r="H24" s="56"/>
      <c r="I24" s="56"/>
      <c r="J24" s="151"/>
      <c r="K24" s="152"/>
      <c r="L24" s="152"/>
      <c r="M24" s="152"/>
      <c r="N24" s="152"/>
      <c r="O24" s="152"/>
      <c r="P24" s="152"/>
      <c r="Q24" s="152"/>
      <c r="R24" s="152"/>
      <c r="S24" s="152"/>
      <c r="T24" s="152"/>
      <c r="U24" s="152"/>
      <c r="V24" s="152"/>
      <c r="W24" s="152"/>
      <c r="X24" s="152"/>
      <c r="Y24" s="152"/>
      <c r="Z24" s="152"/>
      <c r="AA24" s="92"/>
      <c r="AB24" s="169">
        <f t="shared" si="0"/>
        <v>0</v>
      </c>
      <c r="AC24" s="169">
        <f t="shared" si="1"/>
        <v>-3</v>
      </c>
      <c r="AD24" s="169"/>
    </row>
    <row r="25" spans="1:30" x14ac:dyDescent="0.3">
      <c r="A25" s="58" t="str">
        <f>'Program Roster'!G23</f>
        <v>Participant 10</v>
      </c>
      <c r="B25" s="138"/>
      <c r="C25" s="56"/>
      <c r="D25" s="56"/>
      <c r="E25" s="56"/>
      <c r="F25" s="56"/>
      <c r="G25" s="56"/>
      <c r="H25" s="56"/>
      <c r="I25" s="56"/>
      <c r="J25" s="151"/>
      <c r="K25" s="152"/>
      <c r="L25" s="152"/>
      <c r="M25" s="152"/>
      <c r="N25" s="152"/>
      <c r="O25" s="152"/>
      <c r="P25" s="152"/>
      <c r="Q25" s="152"/>
      <c r="R25" s="152"/>
      <c r="S25" s="152"/>
      <c r="T25" s="152"/>
      <c r="U25" s="152"/>
      <c r="V25" s="152"/>
      <c r="W25" s="152"/>
      <c r="X25" s="152"/>
      <c r="Y25" s="152"/>
      <c r="Z25" s="152"/>
      <c r="AA25" s="92"/>
      <c r="AB25" s="169">
        <f t="shared" si="0"/>
        <v>0</v>
      </c>
      <c r="AC25" s="169">
        <f t="shared" si="1"/>
        <v>-3</v>
      </c>
      <c r="AD25" s="169"/>
    </row>
    <row r="26" spans="1:30" x14ac:dyDescent="0.3">
      <c r="A26" s="58" t="str">
        <f>'Program Roster'!G24</f>
        <v>etc…</v>
      </c>
      <c r="B26" s="138"/>
      <c r="C26" s="56"/>
      <c r="D26" s="56"/>
      <c r="E26" s="56"/>
      <c r="F26" s="56"/>
      <c r="G26" s="56"/>
      <c r="H26" s="56"/>
      <c r="I26" s="56"/>
      <c r="J26" s="151"/>
      <c r="K26" s="152"/>
      <c r="L26" s="152"/>
      <c r="M26" s="152"/>
      <c r="N26" s="152"/>
      <c r="O26" s="152"/>
      <c r="P26" s="152"/>
      <c r="Q26" s="152"/>
      <c r="R26" s="152"/>
      <c r="S26" s="152"/>
      <c r="T26" s="152"/>
      <c r="U26" s="152"/>
      <c r="V26" s="152"/>
      <c r="W26" s="152"/>
      <c r="X26" s="152"/>
      <c r="Y26" s="152"/>
      <c r="Z26" s="152"/>
      <c r="AA26" s="92"/>
      <c r="AB26" s="169">
        <f t="shared" si="0"/>
        <v>0</v>
      </c>
      <c r="AC26" s="169">
        <f t="shared" si="1"/>
        <v>-3</v>
      </c>
      <c r="AD26" s="169"/>
    </row>
    <row r="27" spans="1:30" x14ac:dyDescent="0.3">
      <c r="A27" s="58">
        <f>'Program Roster'!G25</f>
        <v>0</v>
      </c>
      <c r="B27" s="138"/>
      <c r="C27" s="56"/>
      <c r="D27" s="56"/>
      <c r="E27" s="56"/>
      <c r="F27" s="56"/>
      <c r="G27" s="56"/>
      <c r="H27" s="56"/>
      <c r="I27" s="56"/>
      <c r="J27" s="151"/>
      <c r="K27" s="152"/>
      <c r="L27" s="152"/>
      <c r="M27" s="152"/>
      <c r="N27" s="152"/>
      <c r="O27" s="152"/>
      <c r="P27" s="152"/>
      <c r="Q27" s="152"/>
      <c r="R27" s="152"/>
      <c r="S27" s="152"/>
      <c r="T27" s="152"/>
      <c r="U27" s="152"/>
      <c r="V27" s="152"/>
      <c r="W27" s="152"/>
      <c r="X27" s="152"/>
      <c r="Y27" s="152"/>
      <c r="Z27" s="152"/>
      <c r="AA27" s="92"/>
      <c r="AB27" s="169">
        <f t="shared" si="0"/>
        <v>0</v>
      </c>
      <c r="AC27" s="169">
        <f t="shared" si="1"/>
        <v>-3</v>
      </c>
      <c r="AD27" s="169"/>
    </row>
    <row r="28" spans="1:30" x14ac:dyDescent="0.3">
      <c r="A28" s="58">
        <f>'Program Roster'!G26</f>
        <v>0</v>
      </c>
      <c r="B28" s="138"/>
      <c r="C28" s="56"/>
      <c r="D28" s="56"/>
      <c r="E28" s="56"/>
      <c r="F28" s="56"/>
      <c r="G28" s="56"/>
      <c r="H28" s="56"/>
      <c r="I28" s="56"/>
      <c r="J28" s="151"/>
      <c r="K28" s="152"/>
      <c r="L28" s="152"/>
      <c r="M28" s="152"/>
      <c r="N28" s="152"/>
      <c r="O28" s="152"/>
      <c r="P28" s="152"/>
      <c r="Q28" s="152"/>
      <c r="R28" s="152"/>
      <c r="S28" s="152"/>
      <c r="T28" s="152"/>
      <c r="U28" s="152"/>
      <c r="V28" s="152"/>
      <c r="W28" s="152"/>
      <c r="X28" s="152"/>
      <c r="Y28" s="152"/>
      <c r="Z28" s="152"/>
      <c r="AA28" s="92"/>
      <c r="AB28" s="169">
        <f t="shared" si="0"/>
        <v>0</v>
      </c>
      <c r="AC28" s="169">
        <f t="shared" si="1"/>
        <v>-3</v>
      </c>
      <c r="AD28" s="169"/>
    </row>
    <row r="29" spans="1:30" x14ac:dyDescent="0.3">
      <c r="A29" s="58">
        <f>'Program Roster'!G27</f>
        <v>0</v>
      </c>
      <c r="B29" s="138"/>
      <c r="C29" s="56"/>
      <c r="D29" s="56"/>
      <c r="E29" s="56"/>
      <c r="F29" s="56"/>
      <c r="G29" s="56"/>
      <c r="H29" s="56"/>
      <c r="I29" s="56"/>
      <c r="J29" s="151"/>
      <c r="K29" s="152"/>
      <c r="L29" s="152"/>
      <c r="M29" s="152"/>
      <c r="N29" s="152"/>
      <c r="O29" s="152"/>
      <c r="P29" s="152"/>
      <c r="Q29" s="152"/>
      <c r="R29" s="152"/>
      <c r="S29" s="152"/>
      <c r="T29" s="152"/>
      <c r="U29" s="152"/>
      <c r="V29" s="152"/>
      <c r="W29" s="152"/>
      <c r="X29" s="152"/>
      <c r="Y29" s="152"/>
      <c r="Z29" s="152"/>
      <c r="AA29" s="92"/>
      <c r="AB29" s="169">
        <f t="shared" si="0"/>
        <v>0</v>
      </c>
      <c r="AC29" s="169">
        <f t="shared" si="1"/>
        <v>-3</v>
      </c>
      <c r="AD29" s="169"/>
    </row>
    <row r="30" spans="1:30" x14ac:dyDescent="0.3">
      <c r="A30" s="58">
        <f>'Program Roster'!G28</f>
        <v>0</v>
      </c>
      <c r="B30" s="138"/>
      <c r="C30" s="56"/>
      <c r="D30" s="56"/>
      <c r="E30" s="56"/>
      <c r="F30" s="56"/>
      <c r="G30" s="56"/>
      <c r="H30" s="56"/>
      <c r="I30" s="56"/>
      <c r="J30" s="151"/>
      <c r="K30" s="152"/>
      <c r="L30" s="152"/>
      <c r="M30" s="152"/>
      <c r="N30" s="152"/>
      <c r="O30" s="152"/>
      <c r="P30" s="152"/>
      <c r="Q30" s="152"/>
      <c r="R30" s="152"/>
      <c r="S30" s="152"/>
      <c r="T30" s="152"/>
      <c r="U30" s="152"/>
      <c r="V30" s="152"/>
      <c r="W30" s="152"/>
      <c r="X30" s="152"/>
      <c r="Y30" s="152"/>
      <c r="Z30" s="152"/>
      <c r="AA30" s="92"/>
      <c r="AB30" s="169">
        <f t="shared" si="0"/>
        <v>0</v>
      </c>
      <c r="AC30" s="169">
        <f t="shared" si="1"/>
        <v>-3</v>
      </c>
      <c r="AD30" s="169"/>
    </row>
    <row r="31" spans="1:30" x14ac:dyDescent="0.3">
      <c r="A31" s="58">
        <f>'Program Roster'!G29</f>
        <v>0</v>
      </c>
      <c r="B31" s="138"/>
      <c r="C31" s="56"/>
      <c r="D31" s="56"/>
      <c r="E31" s="56"/>
      <c r="F31" s="56"/>
      <c r="G31" s="56"/>
      <c r="H31" s="56"/>
      <c r="I31" s="56"/>
      <c r="J31" s="151"/>
      <c r="K31" s="152"/>
      <c r="L31" s="152"/>
      <c r="M31" s="152"/>
      <c r="N31" s="152"/>
      <c r="O31" s="152"/>
      <c r="P31" s="152"/>
      <c r="Q31" s="152"/>
      <c r="R31" s="152"/>
      <c r="S31" s="152"/>
      <c r="T31" s="152"/>
      <c r="U31" s="152"/>
      <c r="V31" s="152"/>
      <c r="W31" s="152"/>
      <c r="X31" s="152"/>
      <c r="Y31" s="152"/>
      <c r="Z31" s="152"/>
      <c r="AA31" s="92"/>
      <c r="AB31" s="169">
        <f t="shared" si="0"/>
        <v>0</v>
      </c>
      <c r="AC31" s="169">
        <f t="shared" si="1"/>
        <v>-3</v>
      </c>
      <c r="AD31" s="169"/>
    </row>
    <row r="32" spans="1:30" x14ac:dyDescent="0.3">
      <c r="A32" s="58">
        <f>'Program Roster'!G30</f>
        <v>0</v>
      </c>
      <c r="B32" s="138"/>
      <c r="C32" s="56"/>
      <c r="D32" s="56"/>
      <c r="E32" s="56"/>
      <c r="F32" s="56"/>
      <c r="G32" s="56"/>
      <c r="H32" s="56"/>
      <c r="I32" s="56"/>
      <c r="J32" s="151"/>
      <c r="K32" s="152"/>
      <c r="L32" s="152"/>
      <c r="M32" s="152"/>
      <c r="N32" s="152"/>
      <c r="O32" s="152"/>
      <c r="P32" s="152"/>
      <c r="Q32" s="152"/>
      <c r="R32" s="152"/>
      <c r="S32" s="152"/>
      <c r="T32" s="152"/>
      <c r="U32" s="152"/>
      <c r="V32" s="152"/>
      <c r="W32" s="152"/>
      <c r="X32" s="152"/>
      <c r="Y32" s="152"/>
      <c r="Z32" s="152"/>
      <c r="AA32" s="92"/>
      <c r="AB32" s="169">
        <f t="shared" si="0"/>
        <v>0</v>
      </c>
      <c r="AC32" s="169">
        <f t="shared" si="1"/>
        <v>-3</v>
      </c>
      <c r="AD32" s="169"/>
    </row>
    <row r="33" spans="1:30" x14ac:dyDescent="0.3">
      <c r="A33" s="58">
        <f>'Program Roster'!G31</f>
        <v>0</v>
      </c>
      <c r="B33" s="138"/>
      <c r="C33" s="56"/>
      <c r="D33" s="56"/>
      <c r="E33" s="56"/>
      <c r="F33" s="56"/>
      <c r="G33" s="56"/>
      <c r="H33" s="56"/>
      <c r="I33" s="56"/>
      <c r="J33" s="151"/>
      <c r="K33" s="152"/>
      <c r="L33" s="152"/>
      <c r="M33" s="152"/>
      <c r="N33" s="152"/>
      <c r="O33" s="152"/>
      <c r="P33" s="152"/>
      <c r="Q33" s="152"/>
      <c r="R33" s="152"/>
      <c r="S33" s="152"/>
      <c r="T33" s="152"/>
      <c r="U33" s="152"/>
      <c r="V33" s="152"/>
      <c r="W33" s="152"/>
      <c r="X33" s="152"/>
      <c r="Y33" s="152"/>
      <c r="Z33" s="152"/>
      <c r="AA33" s="92"/>
      <c r="AB33" s="169">
        <f t="shared" si="0"/>
        <v>0</v>
      </c>
      <c r="AC33" s="169">
        <f t="shared" si="1"/>
        <v>-3</v>
      </c>
      <c r="AD33" s="169"/>
    </row>
    <row r="34" spans="1:30" x14ac:dyDescent="0.3">
      <c r="A34" s="58">
        <f>'Program Roster'!G32</f>
        <v>0</v>
      </c>
      <c r="B34" s="138"/>
      <c r="C34" s="56"/>
      <c r="D34" s="56"/>
      <c r="E34" s="56"/>
      <c r="F34" s="56"/>
      <c r="G34" s="56"/>
      <c r="H34" s="56"/>
      <c r="I34" s="56"/>
      <c r="J34" s="151"/>
      <c r="K34" s="152"/>
      <c r="L34" s="152"/>
      <c r="M34" s="152"/>
      <c r="N34" s="152"/>
      <c r="O34" s="152"/>
      <c r="P34" s="152"/>
      <c r="Q34" s="152"/>
      <c r="R34" s="152"/>
      <c r="S34" s="152"/>
      <c r="T34" s="152"/>
      <c r="U34" s="152"/>
      <c r="V34" s="152"/>
      <c r="W34" s="152"/>
      <c r="X34" s="152"/>
      <c r="Y34" s="152"/>
      <c r="Z34" s="152"/>
      <c r="AA34" s="92"/>
      <c r="AB34" s="169">
        <f t="shared" si="0"/>
        <v>0</v>
      </c>
      <c r="AC34" s="169">
        <f t="shared" si="1"/>
        <v>-3</v>
      </c>
      <c r="AD34" s="169"/>
    </row>
    <row r="35" spans="1:30" x14ac:dyDescent="0.3">
      <c r="A35" s="58">
        <f>'Program Roster'!G33</f>
        <v>0</v>
      </c>
      <c r="B35" s="138"/>
      <c r="C35" s="56"/>
      <c r="D35" s="56"/>
      <c r="E35" s="56"/>
      <c r="F35" s="56"/>
      <c r="G35" s="56"/>
      <c r="H35" s="56"/>
      <c r="I35" s="56"/>
      <c r="J35" s="151"/>
      <c r="K35" s="152"/>
      <c r="L35" s="152"/>
      <c r="M35" s="152"/>
      <c r="N35" s="152"/>
      <c r="O35" s="152"/>
      <c r="P35" s="152"/>
      <c r="Q35" s="152"/>
      <c r="R35" s="152"/>
      <c r="S35" s="152"/>
      <c r="T35" s="152"/>
      <c r="U35" s="152"/>
      <c r="V35" s="152"/>
      <c r="W35" s="152"/>
      <c r="X35" s="152"/>
      <c r="Y35" s="152"/>
      <c r="Z35" s="152"/>
      <c r="AA35" s="92"/>
      <c r="AB35" s="169">
        <f t="shared" si="0"/>
        <v>0</v>
      </c>
      <c r="AC35" s="169">
        <f t="shared" si="1"/>
        <v>-3</v>
      </c>
      <c r="AD35" s="169"/>
    </row>
    <row r="36" spans="1:30" x14ac:dyDescent="0.3">
      <c r="A36" s="58">
        <f>'Program Roster'!G34</f>
        <v>0</v>
      </c>
      <c r="B36" s="138"/>
      <c r="C36" s="56"/>
      <c r="D36" s="56"/>
      <c r="E36" s="56"/>
      <c r="F36" s="56"/>
      <c r="G36" s="56"/>
      <c r="H36" s="56"/>
      <c r="I36" s="56"/>
      <c r="J36" s="151"/>
      <c r="K36" s="152"/>
      <c r="L36" s="152"/>
      <c r="M36" s="152"/>
      <c r="N36" s="152"/>
      <c r="O36" s="152"/>
      <c r="P36" s="152"/>
      <c r="Q36" s="152"/>
      <c r="R36" s="152"/>
      <c r="S36" s="152"/>
      <c r="T36" s="152"/>
      <c r="U36" s="152"/>
      <c r="V36" s="152"/>
      <c r="W36" s="152"/>
      <c r="X36" s="152"/>
      <c r="Y36" s="152"/>
      <c r="Z36" s="152"/>
      <c r="AA36" s="92"/>
      <c r="AB36" s="169">
        <f t="shared" si="0"/>
        <v>0</v>
      </c>
      <c r="AC36" s="169">
        <f t="shared" si="1"/>
        <v>-3</v>
      </c>
      <c r="AD36" s="169"/>
    </row>
    <row r="37" spans="1:30" x14ac:dyDescent="0.3">
      <c r="A37" s="58">
        <f>'Program Roster'!G35</f>
        <v>0</v>
      </c>
      <c r="B37" s="138"/>
      <c r="C37" s="56"/>
      <c r="D37" s="56"/>
      <c r="E37" s="56"/>
      <c r="F37" s="56"/>
      <c r="G37" s="56"/>
      <c r="H37" s="56"/>
      <c r="I37" s="56"/>
      <c r="J37" s="151"/>
      <c r="K37" s="152"/>
      <c r="L37" s="152"/>
      <c r="M37" s="152"/>
      <c r="N37" s="152"/>
      <c r="O37" s="152"/>
      <c r="P37" s="152"/>
      <c r="Q37" s="152"/>
      <c r="R37" s="152"/>
      <c r="S37" s="152"/>
      <c r="T37" s="152"/>
      <c r="U37" s="152"/>
      <c r="V37" s="152"/>
      <c r="W37" s="152"/>
      <c r="X37" s="152"/>
      <c r="Y37" s="152"/>
      <c r="Z37" s="152"/>
      <c r="AA37" s="92"/>
      <c r="AB37" s="169">
        <f t="shared" si="0"/>
        <v>0</v>
      </c>
      <c r="AC37" s="169">
        <f t="shared" si="1"/>
        <v>-3</v>
      </c>
      <c r="AD37" s="169"/>
    </row>
    <row r="38" spans="1:30" x14ac:dyDescent="0.3">
      <c r="A38" s="58">
        <f>'Program Roster'!G36</f>
        <v>0</v>
      </c>
      <c r="B38" s="138"/>
      <c r="C38" s="56"/>
      <c r="D38" s="56"/>
      <c r="E38" s="56"/>
      <c r="F38" s="56"/>
      <c r="G38" s="56"/>
      <c r="H38" s="56"/>
      <c r="I38" s="56"/>
      <c r="J38" s="151"/>
      <c r="K38" s="152"/>
      <c r="L38" s="152"/>
      <c r="M38" s="152"/>
      <c r="N38" s="152"/>
      <c r="O38" s="152"/>
      <c r="P38" s="152"/>
      <c r="Q38" s="152"/>
      <c r="R38" s="152"/>
      <c r="S38" s="152"/>
      <c r="T38" s="152"/>
      <c r="U38" s="152"/>
      <c r="V38" s="152"/>
      <c r="W38" s="152"/>
      <c r="X38" s="152"/>
      <c r="Y38" s="152"/>
      <c r="Z38" s="152"/>
      <c r="AA38" s="92"/>
      <c r="AB38" s="169">
        <f t="shared" si="0"/>
        <v>0</v>
      </c>
      <c r="AC38" s="169">
        <f t="shared" si="1"/>
        <v>-3</v>
      </c>
      <c r="AD38" s="169"/>
    </row>
    <row r="39" spans="1:30" x14ac:dyDescent="0.3">
      <c r="A39" s="58">
        <f>'Program Roster'!G37</f>
        <v>0</v>
      </c>
      <c r="B39" s="138"/>
      <c r="C39" s="56"/>
      <c r="D39" s="56"/>
      <c r="E39" s="56"/>
      <c r="F39" s="56"/>
      <c r="G39" s="56"/>
      <c r="H39" s="56"/>
      <c r="I39" s="56"/>
      <c r="J39" s="151"/>
      <c r="K39" s="152"/>
      <c r="L39" s="152"/>
      <c r="M39" s="152"/>
      <c r="N39" s="152"/>
      <c r="O39" s="152"/>
      <c r="P39" s="152"/>
      <c r="Q39" s="152"/>
      <c r="R39" s="152"/>
      <c r="S39" s="152"/>
      <c r="T39" s="152"/>
      <c r="U39" s="152"/>
      <c r="V39" s="152"/>
      <c r="W39" s="152"/>
      <c r="X39" s="152"/>
      <c r="Y39" s="152"/>
      <c r="Z39" s="152"/>
      <c r="AA39" s="92"/>
      <c r="AB39" s="169">
        <f t="shared" si="0"/>
        <v>0</v>
      </c>
      <c r="AC39" s="169">
        <f t="shared" si="1"/>
        <v>-3</v>
      </c>
      <c r="AD39" s="169"/>
    </row>
    <row r="40" spans="1:30" x14ac:dyDescent="0.3">
      <c r="A40" s="58">
        <f>'Program Roster'!G38</f>
        <v>0</v>
      </c>
      <c r="B40" s="138"/>
      <c r="C40" s="56"/>
      <c r="D40" s="56"/>
      <c r="E40" s="56"/>
      <c r="F40" s="56"/>
      <c r="G40" s="56"/>
      <c r="H40" s="56"/>
      <c r="I40" s="56"/>
      <c r="J40" s="151"/>
      <c r="K40" s="152"/>
      <c r="L40" s="152"/>
      <c r="M40" s="152"/>
      <c r="N40" s="152"/>
      <c r="O40" s="152"/>
      <c r="P40" s="152"/>
      <c r="Q40" s="152"/>
      <c r="R40" s="152"/>
      <c r="S40" s="152"/>
      <c r="T40" s="152"/>
      <c r="U40" s="152"/>
      <c r="V40" s="152"/>
      <c r="W40" s="152"/>
      <c r="X40" s="152"/>
      <c r="Y40" s="152"/>
      <c r="Z40" s="152"/>
      <c r="AA40" s="92"/>
      <c r="AB40" s="169">
        <f t="shared" si="0"/>
        <v>0</v>
      </c>
      <c r="AC40" s="169">
        <f t="shared" si="1"/>
        <v>-3</v>
      </c>
      <c r="AD40" s="169"/>
    </row>
    <row r="41" spans="1:30" x14ac:dyDescent="0.3">
      <c r="A41" s="58">
        <f>'Program Roster'!G39</f>
        <v>0</v>
      </c>
      <c r="B41" s="138"/>
      <c r="C41" s="56"/>
      <c r="D41" s="56"/>
      <c r="E41" s="56"/>
      <c r="F41" s="56"/>
      <c r="G41" s="56"/>
      <c r="H41" s="56"/>
      <c r="I41" s="56"/>
      <c r="J41" s="151"/>
      <c r="K41" s="152"/>
      <c r="L41" s="152"/>
      <c r="M41" s="152"/>
      <c r="N41" s="152"/>
      <c r="O41" s="152"/>
      <c r="P41" s="152"/>
      <c r="Q41" s="152"/>
      <c r="R41" s="152"/>
      <c r="S41" s="152"/>
      <c r="T41" s="152"/>
      <c r="U41" s="152"/>
      <c r="V41" s="152"/>
      <c r="W41" s="152"/>
      <c r="X41" s="152"/>
      <c r="Y41" s="152"/>
      <c r="Z41" s="152"/>
      <c r="AA41" s="92"/>
      <c r="AB41" s="169">
        <f t="shared" si="0"/>
        <v>0</v>
      </c>
      <c r="AC41" s="169">
        <f t="shared" si="1"/>
        <v>-3</v>
      </c>
      <c r="AD41" s="169"/>
    </row>
    <row r="42" spans="1:30" x14ac:dyDescent="0.3">
      <c r="A42" s="58">
        <f>'Program Roster'!G40</f>
        <v>0</v>
      </c>
      <c r="B42" s="138"/>
      <c r="C42" s="56"/>
      <c r="D42" s="56"/>
      <c r="E42" s="56"/>
      <c r="F42" s="56"/>
      <c r="G42" s="56"/>
      <c r="H42" s="56"/>
      <c r="I42" s="56"/>
      <c r="J42" s="151"/>
      <c r="K42" s="152"/>
      <c r="L42" s="152"/>
      <c r="M42" s="152"/>
      <c r="N42" s="152"/>
      <c r="O42" s="152"/>
      <c r="P42" s="152"/>
      <c r="Q42" s="152"/>
      <c r="R42" s="152"/>
      <c r="S42" s="152"/>
      <c r="T42" s="152"/>
      <c r="U42" s="152"/>
      <c r="V42" s="152"/>
      <c r="W42" s="152"/>
      <c r="X42" s="152"/>
      <c r="Y42" s="152"/>
      <c r="Z42" s="152"/>
      <c r="AA42" s="92"/>
      <c r="AB42" s="169">
        <f t="shared" si="0"/>
        <v>0</v>
      </c>
      <c r="AC42" s="169">
        <f t="shared" si="1"/>
        <v>-3</v>
      </c>
      <c r="AD42" s="169"/>
    </row>
    <row r="43" spans="1:30" x14ac:dyDescent="0.3">
      <c r="A43" s="58">
        <f>'Program Roster'!G41</f>
        <v>0</v>
      </c>
      <c r="B43" s="138"/>
      <c r="C43" s="56"/>
      <c r="D43" s="56"/>
      <c r="E43" s="56"/>
      <c r="F43" s="56"/>
      <c r="G43" s="56"/>
      <c r="H43" s="56"/>
      <c r="I43" s="56"/>
      <c r="J43" s="151"/>
      <c r="K43" s="152"/>
      <c r="L43" s="152"/>
      <c r="M43" s="152"/>
      <c r="N43" s="152"/>
      <c r="O43" s="152"/>
      <c r="P43" s="152"/>
      <c r="Q43" s="152"/>
      <c r="R43" s="152"/>
      <c r="S43" s="152"/>
      <c r="T43" s="152"/>
      <c r="U43" s="152"/>
      <c r="V43" s="152"/>
      <c r="W43" s="152"/>
      <c r="X43" s="152"/>
      <c r="Y43" s="152"/>
      <c r="Z43" s="152"/>
      <c r="AA43" s="92"/>
      <c r="AB43" s="169">
        <f t="shared" si="0"/>
        <v>0</v>
      </c>
      <c r="AC43" s="169">
        <f t="shared" si="1"/>
        <v>-3</v>
      </c>
      <c r="AD43" s="169"/>
    </row>
    <row r="44" spans="1:30" x14ac:dyDescent="0.3">
      <c r="A44" s="58">
        <f>'Program Roster'!G42</f>
        <v>0</v>
      </c>
      <c r="B44" s="138"/>
      <c r="C44" s="56"/>
      <c r="D44" s="56"/>
      <c r="E44" s="56"/>
      <c r="F44" s="56"/>
      <c r="G44" s="56"/>
      <c r="H44" s="56"/>
      <c r="I44" s="56"/>
      <c r="J44" s="151"/>
      <c r="K44" s="152"/>
      <c r="L44" s="152"/>
      <c r="M44" s="152"/>
      <c r="N44" s="152"/>
      <c r="O44" s="152"/>
      <c r="P44" s="152"/>
      <c r="Q44" s="152"/>
      <c r="R44" s="152"/>
      <c r="S44" s="152"/>
      <c r="T44" s="152"/>
      <c r="U44" s="152"/>
      <c r="V44" s="152"/>
      <c r="W44" s="152"/>
      <c r="X44" s="152"/>
      <c r="Y44" s="152"/>
      <c r="Z44" s="152"/>
      <c r="AA44" s="92"/>
      <c r="AB44" s="169">
        <f t="shared" si="0"/>
        <v>0</v>
      </c>
      <c r="AC44" s="169">
        <f t="shared" si="1"/>
        <v>-3</v>
      </c>
      <c r="AD44" s="169"/>
    </row>
    <row r="45" spans="1:30" x14ac:dyDescent="0.3">
      <c r="A45" s="58">
        <f>'Program Roster'!G43</f>
        <v>0</v>
      </c>
      <c r="B45" s="138"/>
      <c r="C45" s="56"/>
      <c r="D45" s="56"/>
      <c r="E45" s="56"/>
      <c r="F45" s="56"/>
      <c r="G45" s="56"/>
      <c r="H45" s="56"/>
      <c r="I45" s="56"/>
      <c r="J45" s="151"/>
      <c r="K45" s="152"/>
      <c r="L45" s="152"/>
      <c r="M45" s="152"/>
      <c r="N45" s="152"/>
      <c r="O45" s="152"/>
      <c r="P45" s="152"/>
      <c r="Q45" s="152"/>
      <c r="R45" s="152"/>
      <c r="S45" s="152"/>
      <c r="T45" s="152"/>
      <c r="U45" s="152"/>
      <c r="V45" s="152"/>
      <c r="W45" s="152"/>
      <c r="X45" s="152"/>
      <c r="Y45" s="152"/>
      <c r="Z45" s="152"/>
      <c r="AA45" s="92"/>
      <c r="AB45" s="169">
        <f t="shared" si="0"/>
        <v>0</v>
      </c>
      <c r="AC45" s="169">
        <f t="shared" si="1"/>
        <v>-3</v>
      </c>
      <c r="AD45" s="169"/>
    </row>
    <row r="46" spans="1:30" x14ac:dyDescent="0.3">
      <c r="A46" s="58">
        <f>'Program Roster'!G44</f>
        <v>0</v>
      </c>
      <c r="B46" s="138"/>
      <c r="C46" s="56"/>
      <c r="D46" s="56"/>
      <c r="E46" s="56"/>
      <c r="F46" s="56"/>
      <c r="G46" s="56"/>
      <c r="H46" s="56"/>
      <c r="I46" s="56"/>
      <c r="J46" s="151"/>
      <c r="K46" s="152"/>
      <c r="L46" s="152"/>
      <c r="M46" s="152"/>
      <c r="N46" s="152"/>
      <c r="O46" s="152"/>
      <c r="P46" s="152"/>
      <c r="Q46" s="152"/>
      <c r="R46" s="152"/>
      <c r="S46" s="152"/>
      <c r="T46" s="152"/>
      <c r="U46" s="152"/>
      <c r="V46" s="152"/>
      <c r="W46" s="152"/>
      <c r="X46" s="152"/>
      <c r="Y46" s="152"/>
      <c r="Z46" s="152"/>
      <c r="AA46" s="92"/>
      <c r="AB46" s="169">
        <f t="shared" si="0"/>
        <v>0</v>
      </c>
      <c r="AC46" s="169">
        <f t="shared" si="1"/>
        <v>-3</v>
      </c>
      <c r="AD46" s="169"/>
    </row>
    <row r="47" spans="1:30" x14ac:dyDescent="0.3">
      <c r="A47" s="58">
        <f>'Program Roster'!G45</f>
        <v>0</v>
      </c>
      <c r="B47" s="138"/>
      <c r="C47" s="56"/>
      <c r="D47" s="56"/>
      <c r="E47" s="56"/>
      <c r="F47" s="56"/>
      <c r="G47" s="56"/>
      <c r="H47" s="56"/>
      <c r="I47" s="56"/>
      <c r="J47" s="151"/>
      <c r="K47" s="152"/>
      <c r="L47" s="152"/>
      <c r="M47" s="152"/>
      <c r="N47" s="152"/>
      <c r="O47" s="152"/>
      <c r="P47" s="152"/>
      <c r="Q47" s="152"/>
      <c r="R47" s="152"/>
      <c r="S47" s="152"/>
      <c r="T47" s="152"/>
      <c r="U47" s="152"/>
      <c r="V47" s="152"/>
      <c r="W47" s="152"/>
      <c r="X47" s="152"/>
      <c r="Y47" s="152"/>
      <c r="Z47" s="152"/>
      <c r="AA47" s="92"/>
      <c r="AB47" s="169">
        <f t="shared" si="0"/>
        <v>0</v>
      </c>
      <c r="AC47" s="169">
        <f t="shared" si="1"/>
        <v>-3</v>
      </c>
      <c r="AD47" s="169"/>
    </row>
    <row r="48" spans="1:30" x14ac:dyDescent="0.3">
      <c r="A48" s="58">
        <f>'Program Roster'!G46</f>
        <v>0</v>
      </c>
      <c r="B48" s="138"/>
      <c r="C48" s="56"/>
      <c r="D48" s="56"/>
      <c r="E48" s="56"/>
      <c r="F48" s="56"/>
      <c r="G48" s="56"/>
      <c r="H48" s="56"/>
      <c r="I48" s="56"/>
      <c r="J48" s="151"/>
      <c r="K48" s="152"/>
      <c r="L48" s="152"/>
      <c r="M48" s="152"/>
      <c r="N48" s="152"/>
      <c r="O48" s="152"/>
      <c r="P48" s="152"/>
      <c r="Q48" s="152"/>
      <c r="R48" s="152"/>
      <c r="S48" s="152"/>
      <c r="T48" s="152"/>
      <c r="U48" s="152"/>
      <c r="V48" s="152"/>
      <c r="W48" s="152"/>
      <c r="X48" s="152"/>
      <c r="Y48" s="152"/>
      <c r="Z48" s="152"/>
      <c r="AA48" s="92"/>
      <c r="AB48" s="169">
        <f t="shared" si="0"/>
        <v>0</v>
      </c>
      <c r="AC48" s="169">
        <f t="shared" si="1"/>
        <v>-3</v>
      </c>
      <c r="AD48" s="169"/>
    </row>
    <row r="49" spans="1:30" x14ac:dyDescent="0.3">
      <c r="A49" s="58">
        <f>'Program Roster'!G47</f>
        <v>0</v>
      </c>
      <c r="B49" s="138"/>
      <c r="C49" s="56"/>
      <c r="D49" s="56"/>
      <c r="E49" s="56"/>
      <c r="F49" s="56"/>
      <c r="G49" s="56"/>
      <c r="H49" s="56"/>
      <c r="I49" s="56"/>
      <c r="J49" s="151"/>
      <c r="K49" s="152"/>
      <c r="L49" s="152"/>
      <c r="M49" s="152"/>
      <c r="N49" s="152"/>
      <c r="O49" s="152"/>
      <c r="P49" s="152"/>
      <c r="Q49" s="152"/>
      <c r="R49" s="152"/>
      <c r="S49" s="152"/>
      <c r="T49" s="152"/>
      <c r="U49" s="152"/>
      <c r="V49" s="152"/>
      <c r="W49" s="152"/>
      <c r="X49" s="152"/>
      <c r="Y49" s="152"/>
      <c r="Z49" s="152"/>
      <c r="AA49" s="92"/>
      <c r="AB49" s="169">
        <f t="shared" si="0"/>
        <v>0</v>
      </c>
      <c r="AC49" s="169">
        <f t="shared" si="1"/>
        <v>-3</v>
      </c>
      <c r="AD49" s="169"/>
    </row>
    <row r="50" spans="1:30" x14ac:dyDescent="0.3">
      <c r="A50" s="58">
        <f>'Program Roster'!G48</f>
        <v>0</v>
      </c>
      <c r="B50" s="138"/>
      <c r="C50" s="56"/>
      <c r="D50" s="56"/>
      <c r="E50" s="56"/>
      <c r="F50" s="56"/>
      <c r="G50" s="56"/>
      <c r="H50" s="56"/>
      <c r="I50" s="56"/>
      <c r="J50" s="151"/>
      <c r="K50" s="152"/>
      <c r="L50" s="152"/>
      <c r="M50" s="152"/>
      <c r="N50" s="152"/>
      <c r="O50" s="152"/>
      <c r="P50" s="152"/>
      <c r="Q50" s="152"/>
      <c r="R50" s="152"/>
      <c r="S50" s="152"/>
      <c r="T50" s="152"/>
      <c r="U50" s="152"/>
      <c r="V50" s="152"/>
      <c r="W50" s="152"/>
      <c r="X50" s="152"/>
      <c r="Y50" s="152"/>
      <c r="Z50" s="152"/>
      <c r="AA50" s="92"/>
      <c r="AB50" s="169">
        <f t="shared" si="0"/>
        <v>0</v>
      </c>
      <c r="AC50" s="169">
        <f t="shared" si="1"/>
        <v>-3</v>
      </c>
      <c r="AD50" s="169"/>
    </row>
    <row r="51" spans="1:30" x14ac:dyDescent="0.3">
      <c r="A51" s="58">
        <f>'Program Roster'!G49</f>
        <v>0</v>
      </c>
      <c r="B51" s="138"/>
      <c r="C51" s="56"/>
      <c r="D51" s="56"/>
      <c r="E51" s="56"/>
      <c r="F51" s="56"/>
      <c r="G51" s="56"/>
      <c r="H51" s="56"/>
      <c r="I51" s="56"/>
      <c r="J51" s="151"/>
      <c r="K51" s="152"/>
      <c r="L51" s="152"/>
      <c r="M51" s="152"/>
      <c r="N51" s="152"/>
      <c r="O51" s="152"/>
      <c r="P51" s="152"/>
      <c r="Q51" s="152"/>
      <c r="R51" s="152"/>
      <c r="S51" s="152"/>
      <c r="T51" s="152"/>
      <c r="U51" s="152"/>
      <c r="V51" s="152"/>
      <c r="W51" s="152"/>
      <c r="X51" s="152"/>
      <c r="Y51" s="152"/>
      <c r="Z51" s="152"/>
      <c r="AA51" s="92"/>
      <c r="AB51" s="169">
        <f t="shared" si="0"/>
        <v>0</v>
      </c>
      <c r="AC51" s="169">
        <f t="shared" si="1"/>
        <v>-3</v>
      </c>
      <c r="AD51" s="169"/>
    </row>
    <row r="52" spans="1:30" x14ac:dyDescent="0.3">
      <c r="A52" s="58">
        <f>'Program Roster'!G50</f>
        <v>0</v>
      </c>
      <c r="B52" s="138"/>
      <c r="C52" s="56"/>
      <c r="D52" s="56"/>
      <c r="E52" s="56"/>
      <c r="F52" s="56"/>
      <c r="G52" s="56"/>
      <c r="H52" s="56"/>
      <c r="I52" s="56"/>
      <c r="J52" s="151"/>
      <c r="K52" s="152"/>
      <c r="L52" s="152"/>
      <c r="M52" s="152"/>
      <c r="N52" s="152"/>
      <c r="O52" s="152"/>
      <c r="P52" s="152"/>
      <c r="Q52" s="152"/>
      <c r="R52" s="152"/>
      <c r="S52" s="152"/>
      <c r="T52" s="152"/>
      <c r="U52" s="152"/>
      <c r="V52" s="152"/>
      <c r="W52" s="152"/>
      <c r="X52" s="152"/>
      <c r="Y52" s="152"/>
      <c r="Z52" s="152"/>
      <c r="AA52" s="92"/>
      <c r="AB52" s="169">
        <f t="shared" si="0"/>
        <v>0</v>
      </c>
      <c r="AC52" s="169">
        <f t="shared" si="1"/>
        <v>-3</v>
      </c>
      <c r="AD52" s="169"/>
    </row>
    <row r="53" spans="1:30" x14ac:dyDescent="0.3">
      <c r="A53" s="58">
        <f>'Program Roster'!G51</f>
        <v>0</v>
      </c>
      <c r="B53" s="141"/>
      <c r="C53" s="57"/>
      <c r="D53" s="57"/>
      <c r="E53" s="57"/>
      <c r="F53" s="151"/>
      <c r="G53" s="151"/>
      <c r="H53" s="151"/>
      <c r="I53" s="151"/>
      <c r="J53" s="151"/>
      <c r="K53" s="152"/>
      <c r="L53" s="152"/>
      <c r="M53" s="152"/>
      <c r="N53" s="152"/>
      <c r="O53" s="152"/>
      <c r="P53" s="152"/>
      <c r="Q53" s="152"/>
      <c r="R53" s="152"/>
      <c r="S53" s="152"/>
      <c r="T53" s="152"/>
      <c r="U53" s="152"/>
      <c r="V53" s="152"/>
      <c r="W53" s="152"/>
      <c r="X53" s="152"/>
      <c r="Y53" s="152"/>
      <c r="Z53" s="152"/>
      <c r="AA53" s="92"/>
      <c r="AB53" s="169">
        <f t="shared" si="0"/>
        <v>0</v>
      </c>
      <c r="AC53" s="169">
        <f t="shared" si="1"/>
        <v>-3</v>
      </c>
      <c r="AD53" s="169"/>
    </row>
    <row r="54" spans="1:30" x14ac:dyDescent="0.3">
      <c r="A54" s="58">
        <f>'Program Roster'!G52</f>
        <v>0</v>
      </c>
      <c r="B54" s="141"/>
      <c r="C54" s="57"/>
      <c r="D54" s="57"/>
      <c r="E54" s="57"/>
      <c r="F54" s="151"/>
      <c r="G54" s="151"/>
      <c r="H54" s="151"/>
      <c r="I54" s="151"/>
      <c r="J54" s="151"/>
      <c r="K54" s="152"/>
      <c r="L54" s="152"/>
      <c r="M54" s="152"/>
      <c r="N54" s="152"/>
      <c r="O54" s="152"/>
      <c r="P54" s="152"/>
      <c r="Q54" s="152"/>
      <c r="R54" s="152"/>
      <c r="S54" s="152"/>
      <c r="T54" s="152"/>
      <c r="U54" s="152"/>
      <c r="V54" s="152"/>
      <c r="W54" s="152"/>
      <c r="X54" s="152"/>
      <c r="Y54" s="152"/>
      <c r="Z54" s="152"/>
      <c r="AA54" s="92"/>
      <c r="AB54" s="169">
        <f t="shared" si="0"/>
        <v>0</v>
      </c>
      <c r="AC54" s="169">
        <f t="shared" si="1"/>
        <v>-3</v>
      </c>
      <c r="AD54" s="169"/>
    </row>
    <row r="55" spans="1:30" x14ac:dyDescent="0.3">
      <c r="A55" s="58">
        <f>'Program Roster'!G53</f>
        <v>0</v>
      </c>
      <c r="B55" s="141"/>
      <c r="C55" s="57"/>
      <c r="D55" s="57"/>
      <c r="E55" s="57"/>
      <c r="F55" s="151"/>
      <c r="G55" s="151"/>
      <c r="H55" s="151"/>
      <c r="I55" s="151"/>
      <c r="J55" s="151"/>
      <c r="K55" s="152"/>
      <c r="L55" s="152"/>
      <c r="M55" s="152"/>
      <c r="N55" s="152"/>
      <c r="O55" s="152"/>
      <c r="P55" s="152"/>
      <c r="Q55" s="152"/>
      <c r="R55" s="152"/>
      <c r="S55" s="152"/>
      <c r="T55" s="152"/>
      <c r="U55" s="152"/>
      <c r="V55" s="152"/>
      <c r="W55" s="152"/>
      <c r="X55" s="152"/>
      <c r="Y55" s="152"/>
      <c r="Z55" s="152"/>
      <c r="AA55" s="92"/>
      <c r="AB55" s="169">
        <f t="shared" si="0"/>
        <v>0</v>
      </c>
      <c r="AC55" s="169">
        <f t="shared" si="1"/>
        <v>-3</v>
      </c>
      <c r="AD55" s="169"/>
    </row>
    <row r="56" spans="1:30" x14ac:dyDescent="0.3">
      <c r="A56" s="58">
        <f>'Program Roster'!G54</f>
        <v>0</v>
      </c>
      <c r="B56" s="141"/>
      <c r="C56" s="57"/>
      <c r="D56" s="57"/>
      <c r="E56" s="57"/>
      <c r="F56" s="151"/>
      <c r="G56" s="151"/>
      <c r="H56" s="151"/>
      <c r="I56" s="151"/>
      <c r="J56" s="151"/>
      <c r="K56" s="152"/>
      <c r="L56" s="152"/>
      <c r="M56" s="152"/>
      <c r="N56" s="152"/>
      <c r="O56" s="152"/>
      <c r="P56" s="152"/>
      <c r="Q56" s="152"/>
      <c r="R56" s="152"/>
      <c r="S56" s="152"/>
      <c r="T56" s="152"/>
      <c r="U56" s="152"/>
      <c r="V56" s="152"/>
      <c r="W56" s="152"/>
      <c r="X56" s="152"/>
      <c r="Y56" s="152"/>
      <c r="Z56" s="152"/>
      <c r="AA56" s="92"/>
      <c r="AB56" s="169">
        <f t="shared" si="0"/>
        <v>0</v>
      </c>
      <c r="AC56" s="169">
        <f t="shared" si="1"/>
        <v>-3</v>
      </c>
      <c r="AD56" s="169"/>
    </row>
    <row r="57" spans="1:30" x14ac:dyDescent="0.3">
      <c r="A57" s="58">
        <f>'Program Roster'!G55</f>
        <v>0</v>
      </c>
      <c r="B57" s="141"/>
      <c r="C57" s="57"/>
      <c r="D57" s="57"/>
      <c r="E57" s="57"/>
      <c r="F57" s="151"/>
      <c r="G57" s="151"/>
      <c r="H57" s="151"/>
      <c r="I57" s="151"/>
      <c r="J57" s="151"/>
      <c r="K57" s="152"/>
      <c r="L57" s="152"/>
      <c r="M57" s="152"/>
      <c r="N57" s="152"/>
      <c r="O57" s="152"/>
      <c r="P57" s="152"/>
      <c r="Q57" s="152"/>
      <c r="R57" s="152"/>
      <c r="S57" s="152"/>
      <c r="T57" s="152"/>
      <c r="U57" s="152"/>
      <c r="V57" s="152"/>
      <c r="W57" s="152"/>
      <c r="X57" s="152"/>
      <c r="Y57" s="152"/>
      <c r="Z57" s="152"/>
      <c r="AA57" s="92"/>
      <c r="AB57" s="169">
        <f t="shared" si="0"/>
        <v>0</v>
      </c>
      <c r="AC57" s="169">
        <f t="shared" si="1"/>
        <v>-3</v>
      </c>
      <c r="AD57" s="169"/>
    </row>
    <row r="58" spans="1:30" x14ac:dyDescent="0.3">
      <c r="A58" s="58">
        <f>'Program Roster'!G56</f>
        <v>0</v>
      </c>
      <c r="B58" s="141"/>
      <c r="C58" s="57"/>
      <c r="D58" s="57"/>
      <c r="E58" s="57"/>
      <c r="F58" s="151"/>
      <c r="G58" s="151"/>
      <c r="H58" s="151"/>
      <c r="I58" s="151"/>
      <c r="J58" s="151"/>
      <c r="K58" s="152"/>
      <c r="L58" s="152"/>
      <c r="M58" s="152"/>
      <c r="N58" s="152"/>
      <c r="O58" s="152"/>
      <c r="P58" s="152"/>
      <c r="Q58" s="152"/>
      <c r="R58" s="152"/>
      <c r="S58" s="152"/>
      <c r="T58" s="152"/>
      <c r="U58" s="152"/>
      <c r="V58" s="152"/>
      <c r="W58" s="152"/>
      <c r="X58" s="152"/>
      <c r="Y58" s="152"/>
      <c r="Z58" s="152"/>
      <c r="AA58" s="92"/>
      <c r="AB58" s="169">
        <f t="shared" si="0"/>
        <v>0</v>
      </c>
      <c r="AC58" s="169">
        <f t="shared" si="1"/>
        <v>-3</v>
      </c>
      <c r="AD58" s="169"/>
    </row>
    <row r="59" spans="1:30" x14ac:dyDescent="0.3">
      <c r="A59" s="58">
        <f>'Program Roster'!G57</f>
        <v>0</v>
      </c>
      <c r="B59" s="141"/>
      <c r="C59" s="57"/>
      <c r="D59" s="57"/>
      <c r="E59" s="57"/>
      <c r="F59" s="151"/>
      <c r="G59" s="151"/>
      <c r="H59" s="151"/>
      <c r="I59" s="151"/>
      <c r="J59" s="151"/>
      <c r="K59" s="152"/>
      <c r="L59" s="152"/>
      <c r="M59" s="152"/>
      <c r="N59" s="152"/>
      <c r="O59" s="152"/>
      <c r="P59" s="152"/>
      <c r="Q59" s="152"/>
      <c r="R59" s="152"/>
      <c r="S59" s="152"/>
      <c r="T59" s="152"/>
      <c r="U59" s="152"/>
      <c r="V59" s="152"/>
      <c r="W59" s="152"/>
      <c r="X59" s="152"/>
      <c r="Y59" s="152"/>
      <c r="Z59" s="152"/>
      <c r="AA59" s="92"/>
      <c r="AB59" s="169">
        <f t="shared" si="0"/>
        <v>0</v>
      </c>
      <c r="AC59" s="169">
        <f t="shared" si="1"/>
        <v>-3</v>
      </c>
      <c r="AD59" s="169"/>
    </row>
    <row r="60" spans="1:30" x14ac:dyDescent="0.3">
      <c r="A60" s="58">
        <f>'Program Roster'!G58</f>
        <v>0</v>
      </c>
      <c r="B60" s="142"/>
      <c r="C60" s="151"/>
      <c r="D60" s="151"/>
      <c r="E60" s="151"/>
      <c r="F60" s="151"/>
      <c r="G60" s="151"/>
      <c r="H60" s="151"/>
      <c r="I60" s="151"/>
      <c r="J60" s="151"/>
      <c r="K60" s="152"/>
      <c r="L60" s="152"/>
      <c r="M60" s="152"/>
      <c r="N60" s="152"/>
      <c r="O60" s="152"/>
      <c r="P60" s="152"/>
      <c r="Q60" s="152"/>
      <c r="R60" s="152"/>
      <c r="S60" s="152"/>
      <c r="T60" s="152"/>
      <c r="U60" s="152"/>
      <c r="V60" s="152"/>
      <c r="W60" s="152"/>
      <c r="X60" s="152"/>
      <c r="Y60" s="152"/>
      <c r="Z60" s="152"/>
      <c r="AA60" s="92"/>
      <c r="AB60" s="169">
        <f t="shared" si="0"/>
        <v>0</v>
      </c>
      <c r="AC60" s="169">
        <f t="shared" si="1"/>
        <v>-3</v>
      </c>
      <c r="AD60" s="169"/>
    </row>
    <row r="61" spans="1:30" x14ac:dyDescent="0.3">
      <c r="A61" s="58">
        <f>'Program Roster'!G59</f>
        <v>0</v>
      </c>
      <c r="B61" s="142"/>
      <c r="C61" s="151"/>
      <c r="D61" s="151"/>
      <c r="E61" s="151"/>
      <c r="F61" s="151"/>
      <c r="G61" s="151"/>
      <c r="H61" s="151"/>
      <c r="I61" s="151"/>
      <c r="J61" s="151"/>
      <c r="K61" s="152"/>
      <c r="L61" s="152"/>
      <c r="M61" s="152"/>
      <c r="N61" s="152"/>
      <c r="O61" s="152"/>
      <c r="P61" s="152"/>
      <c r="Q61" s="152"/>
      <c r="R61" s="152"/>
      <c r="S61" s="152"/>
      <c r="T61" s="152"/>
      <c r="U61" s="152"/>
      <c r="V61" s="152"/>
      <c r="W61" s="152"/>
      <c r="X61" s="152"/>
      <c r="Y61" s="152"/>
      <c r="Z61" s="152"/>
      <c r="AA61" s="92"/>
      <c r="AB61" s="169">
        <f t="shared" si="0"/>
        <v>0</v>
      </c>
      <c r="AC61" s="169">
        <f t="shared" si="1"/>
        <v>-3</v>
      </c>
      <c r="AD61" s="169"/>
    </row>
    <row r="62" spans="1:30" x14ac:dyDescent="0.3">
      <c r="A62" s="58">
        <f>'Program Roster'!G60</f>
        <v>0</v>
      </c>
      <c r="B62" s="142"/>
      <c r="C62" s="151"/>
      <c r="D62" s="151"/>
      <c r="E62" s="151"/>
      <c r="F62" s="151"/>
      <c r="G62" s="151"/>
      <c r="H62" s="151"/>
      <c r="I62" s="151"/>
      <c r="J62" s="151"/>
      <c r="K62" s="152"/>
      <c r="L62" s="152"/>
      <c r="M62" s="152"/>
      <c r="N62" s="152"/>
      <c r="O62" s="152"/>
      <c r="P62" s="152"/>
      <c r="Q62" s="152"/>
      <c r="R62" s="152"/>
      <c r="S62" s="152"/>
      <c r="T62" s="152"/>
      <c r="U62" s="152"/>
      <c r="V62" s="152"/>
      <c r="W62" s="152"/>
      <c r="X62" s="152"/>
      <c r="Y62" s="152"/>
      <c r="Z62" s="152"/>
      <c r="AA62" s="92"/>
      <c r="AB62" s="169">
        <f t="shared" si="0"/>
        <v>0</v>
      </c>
      <c r="AC62" s="169">
        <f t="shared" si="1"/>
        <v>-3</v>
      </c>
      <c r="AD62" s="169"/>
    </row>
    <row r="63" spans="1:30" x14ac:dyDescent="0.3">
      <c r="A63" s="58">
        <f>'Program Roster'!G61</f>
        <v>0</v>
      </c>
      <c r="B63" s="142"/>
      <c r="C63" s="151"/>
      <c r="D63" s="151"/>
      <c r="E63" s="151"/>
      <c r="F63" s="151"/>
      <c r="G63" s="151"/>
      <c r="H63" s="151"/>
      <c r="I63" s="151"/>
      <c r="J63" s="151"/>
      <c r="K63" s="152"/>
      <c r="L63" s="152"/>
      <c r="M63" s="152"/>
      <c r="N63" s="152"/>
      <c r="O63" s="152"/>
      <c r="P63" s="152"/>
      <c r="Q63" s="152"/>
      <c r="R63" s="152"/>
      <c r="S63" s="152"/>
      <c r="T63" s="152"/>
      <c r="U63" s="152"/>
      <c r="V63" s="152"/>
      <c r="W63" s="152"/>
      <c r="X63" s="152"/>
      <c r="Y63" s="152"/>
      <c r="Z63" s="152"/>
      <c r="AA63" s="92"/>
      <c r="AB63" s="169">
        <f t="shared" si="0"/>
        <v>0</v>
      </c>
      <c r="AC63" s="169">
        <f t="shared" si="1"/>
        <v>-3</v>
      </c>
      <c r="AD63" s="169"/>
    </row>
    <row r="64" spans="1:30" x14ac:dyDescent="0.3">
      <c r="A64" s="58">
        <f>'Program Roster'!G62</f>
        <v>0</v>
      </c>
      <c r="B64" s="142"/>
      <c r="C64" s="151"/>
      <c r="D64" s="151"/>
      <c r="E64" s="151"/>
      <c r="F64" s="151"/>
      <c r="G64" s="151"/>
      <c r="H64" s="151"/>
      <c r="I64" s="151"/>
      <c r="J64" s="151"/>
      <c r="K64" s="152"/>
      <c r="L64" s="152"/>
      <c r="M64" s="152"/>
      <c r="N64" s="152"/>
      <c r="O64" s="152"/>
      <c r="P64" s="152"/>
      <c r="Q64" s="152"/>
      <c r="R64" s="152"/>
      <c r="S64" s="152"/>
      <c r="T64" s="152"/>
      <c r="U64" s="152"/>
      <c r="V64" s="152"/>
      <c r="W64" s="152"/>
      <c r="X64" s="152"/>
      <c r="Y64" s="152"/>
      <c r="Z64" s="152"/>
      <c r="AA64" s="92"/>
      <c r="AB64" s="169">
        <f t="shared" si="0"/>
        <v>0</v>
      </c>
      <c r="AC64" s="169">
        <f t="shared" si="1"/>
        <v>-3</v>
      </c>
      <c r="AD64" s="169"/>
    </row>
    <row r="65" spans="1:30" x14ac:dyDescent="0.3">
      <c r="A65" s="58">
        <f>'Program Roster'!G63</f>
        <v>0</v>
      </c>
      <c r="B65" s="142"/>
      <c r="C65" s="151"/>
      <c r="D65" s="151"/>
      <c r="E65" s="151"/>
      <c r="F65" s="151"/>
      <c r="G65" s="151"/>
      <c r="H65" s="151"/>
      <c r="I65" s="151"/>
      <c r="J65" s="151"/>
      <c r="K65" s="152"/>
      <c r="L65" s="152"/>
      <c r="M65" s="152"/>
      <c r="N65" s="152"/>
      <c r="O65" s="152"/>
      <c r="P65" s="152"/>
      <c r="Q65" s="152"/>
      <c r="R65" s="152"/>
      <c r="S65" s="152"/>
      <c r="T65" s="152"/>
      <c r="U65" s="152"/>
      <c r="V65" s="152"/>
      <c r="W65" s="152"/>
      <c r="X65" s="152"/>
      <c r="Y65" s="152"/>
      <c r="Z65" s="152"/>
      <c r="AA65" s="92"/>
      <c r="AB65" s="169">
        <f t="shared" si="0"/>
        <v>0</v>
      </c>
      <c r="AC65" s="169">
        <f t="shared" si="1"/>
        <v>-3</v>
      </c>
      <c r="AD65" s="169"/>
    </row>
    <row r="66" spans="1:30" x14ac:dyDescent="0.3">
      <c r="A66" s="58">
        <f>'Program Roster'!G64</f>
        <v>0</v>
      </c>
      <c r="B66" s="142"/>
      <c r="C66" s="151"/>
      <c r="D66" s="151"/>
      <c r="E66" s="151"/>
      <c r="F66" s="151"/>
      <c r="G66" s="151"/>
      <c r="H66" s="151"/>
      <c r="I66" s="151"/>
      <c r="J66" s="151"/>
      <c r="K66" s="152"/>
      <c r="L66" s="152"/>
      <c r="M66" s="152"/>
      <c r="N66" s="152"/>
      <c r="O66" s="152"/>
      <c r="P66" s="152"/>
      <c r="Q66" s="152"/>
      <c r="R66" s="152"/>
      <c r="S66" s="152"/>
      <c r="T66" s="152"/>
      <c r="U66" s="152"/>
      <c r="V66" s="152"/>
      <c r="W66" s="152"/>
      <c r="X66" s="152"/>
      <c r="Y66" s="152"/>
      <c r="Z66" s="152"/>
      <c r="AA66" s="92"/>
      <c r="AB66" s="169">
        <f t="shared" si="0"/>
        <v>0</v>
      </c>
      <c r="AC66" s="169">
        <f t="shared" si="1"/>
        <v>-3</v>
      </c>
      <c r="AD66" s="169"/>
    </row>
    <row r="67" spans="1:30" x14ac:dyDescent="0.3">
      <c r="A67" s="58">
        <f>'Program Roster'!G65</f>
        <v>0</v>
      </c>
      <c r="B67" s="142"/>
      <c r="C67" s="151"/>
      <c r="D67" s="151"/>
      <c r="E67" s="151"/>
      <c r="F67" s="151"/>
      <c r="G67" s="151"/>
      <c r="H67" s="151"/>
      <c r="I67" s="151"/>
      <c r="J67" s="151"/>
      <c r="K67" s="152"/>
      <c r="L67" s="152"/>
      <c r="M67" s="152"/>
      <c r="N67" s="152"/>
      <c r="O67" s="152"/>
      <c r="P67" s="152"/>
      <c r="Q67" s="152"/>
      <c r="R67" s="152"/>
      <c r="S67" s="152"/>
      <c r="T67" s="152"/>
      <c r="U67" s="152"/>
      <c r="V67" s="152"/>
      <c r="W67" s="152"/>
      <c r="X67" s="152"/>
      <c r="Y67" s="152"/>
      <c r="Z67" s="152"/>
      <c r="AA67" s="92"/>
      <c r="AB67" s="169">
        <f t="shared" si="0"/>
        <v>0</v>
      </c>
      <c r="AC67" s="169">
        <f t="shared" si="1"/>
        <v>-3</v>
      </c>
      <c r="AD67" s="169"/>
    </row>
    <row r="68" spans="1:30" x14ac:dyDescent="0.3">
      <c r="A68" s="58">
        <f>'Program Roster'!G66</f>
        <v>0</v>
      </c>
      <c r="B68" s="142"/>
      <c r="C68" s="151"/>
      <c r="D68" s="151"/>
      <c r="E68" s="151"/>
      <c r="F68" s="151"/>
      <c r="G68" s="151"/>
      <c r="H68" s="151"/>
      <c r="I68" s="151"/>
      <c r="J68" s="151"/>
      <c r="K68" s="152"/>
      <c r="L68" s="152"/>
      <c r="M68" s="152"/>
      <c r="N68" s="152"/>
      <c r="O68" s="152"/>
      <c r="P68" s="152"/>
      <c r="Q68" s="152"/>
      <c r="R68" s="152"/>
      <c r="S68" s="152"/>
      <c r="T68" s="152"/>
      <c r="U68" s="152"/>
      <c r="V68" s="152"/>
      <c r="W68" s="152"/>
      <c r="X68" s="152"/>
      <c r="Y68" s="152"/>
      <c r="Z68" s="152"/>
      <c r="AA68" s="92"/>
      <c r="AB68" s="169">
        <f t="shared" si="0"/>
        <v>0</v>
      </c>
      <c r="AC68" s="169">
        <f t="shared" si="1"/>
        <v>-3</v>
      </c>
      <c r="AD68" s="169"/>
    </row>
    <row r="69" spans="1:30" x14ac:dyDescent="0.3">
      <c r="A69" s="58">
        <f>'Program Roster'!G67</f>
        <v>0</v>
      </c>
      <c r="B69" s="142"/>
      <c r="C69" s="151"/>
      <c r="D69" s="151"/>
      <c r="E69" s="151"/>
      <c r="F69" s="151"/>
      <c r="G69" s="151"/>
      <c r="H69" s="151"/>
      <c r="I69" s="151"/>
      <c r="J69" s="151"/>
      <c r="K69" s="152"/>
      <c r="L69" s="152"/>
      <c r="M69" s="152"/>
      <c r="N69" s="152"/>
      <c r="O69" s="152"/>
      <c r="P69" s="152"/>
      <c r="Q69" s="152"/>
      <c r="R69" s="152"/>
      <c r="S69" s="152"/>
      <c r="T69" s="152"/>
      <c r="U69" s="152"/>
      <c r="V69" s="152"/>
      <c r="W69" s="152"/>
      <c r="X69" s="152"/>
      <c r="Y69" s="152"/>
      <c r="Z69" s="152"/>
      <c r="AA69" s="92"/>
      <c r="AB69" s="169">
        <f t="shared" si="0"/>
        <v>0</v>
      </c>
      <c r="AC69" s="169">
        <f t="shared" si="1"/>
        <v>-3</v>
      </c>
      <c r="AD69" s="169"/>
    </row>
    <row r="70" spans="1:30" x14ac:dyDescent="0.3">
      <c r="A70" s="58">
        <f>'Program Roster'!G68</f>
        <v>0</v>
      </c>
      <c r="B70" s="142"/>
      <c r="C70" s="151"/>
      <c r="D70" s="151"/>
      <c r="E70" s="151"/>
      <c r="F70" s="151"/>
      <c r="G70" s="151"/>
      <c r="H70" s="151"/>
      <c r="I70" s="151"/>
      <c r="J70" s="151"/>
      <c r="K70" s="152"/>
      <c r="L70" s="152"/>
      <c r="M70" s="152"/>
      <c r="N70" s="152"/>
      <c r="O70" s="152"/>
      <c r="P70" s="152"/>
      <c r="Q70" s="152"/>
      <c r="R70" s="152"/>
      <c r="S70" s="152"/>
      <c r="T70" s="152"/>
      <c r="U70" s="152"/>
      <c r="V70" s="152"/>
      <c r="W70" s="152"/>
      <c r="X70" s="152"/>
      <c r="Y70" s="152"/>
      <c r="Z70" s="152"/>
      <c r="AA70" s="92"/>
      <c r="AB70" s="169">
        <f t="shared" si="0"/>
        <v>0</v>
      </c>
      <c r="AC70" s="169">
        <f t="shared" si="1"/>
        <v>-3</v>
      </c>
      <c r="AD70" s="169"/>
    </row>
    <row r="71" spans="1:30" x14ac:dyDescent="0.3">
      <c r="A71" s="58">
        <f>'Program Roster'!G69</f>
        <v>0</v>
      </c>
      <c r="B71" s="142"/>
      <c r="C71" s="151"/>
      <c r="D71" s="151"/>
      <c r="E71" s="151"/>
      <c r="F71" s="151"/>
      <c r="G71" s="151"/>
      <c r="H71" s="151"/>
      <c r="I71" s="151"/>
      <c r="J71" s="151"/>
      <c r="K71" s="152"/>
      <c r="L71" s="152"/>
      <c r="M71" s="152"/>
      <c r="N71" s="152"/>
      <c r="O71" s="152"/>
      <c r="P71" s="152"/>
      <c r="Q71" s="152"/>
      <c r="R71" s="152"/>
      <c r="S71" s="152"/>
      <c r="T71" s="152"/>
      <c r="U71" s="152"/>
      <c r="V71" s="152"/>
      <c r="W71" s="152"/>
      <c r="X71" s="152"/>
      <c r="Y71" s="152"/>
      <c r="Z71" s="152"/>
      <c r="AA71" s="92"/>
      <c r="AB71" s="169">
        <f t="shared" si="0"/>
        <v>0</v>
      </c>
      <c r="AC71" s="169">
        <f t="shared" si="1"/>
        <v>-3</v>
      </c>
      <c r="AD71" s="169"/>
    </row>
    <row r="72" spans="1:30" x14ac:dyDescent="0.3">
      <c r="A72" s="58">
        <f>'Program Roster'!G70</f>
        <v>0</v>
      </c>
      <c r="B72" s="142"/>
      <c r="C72" s="151"/>
      <c r="D72" s="151"/>
      <c r="E72" s="151"/>
      <c r="F72" s="151"/>
      <c r="G72" s="151"/>
      <c r="H72" s="151"/>
      <c r="I72" s="151"/>
      <c r="J72" s="151"/>
      <c r="K72" s="152"/>
      <c r="L72" s="152"/>
      <c r="M72" s="152"/>
      <c r="N72" s="152"/>
      <c r="O72" s="152"/>
      <c r="P72" s="152"/>
      <c r="Q72" s="152"/>
      <c r="R72" s="152"/>
      <c r="S72" s="152"/>
      <c r="T72" s="152"/>
      <c r="U72" s="152"/>
      <c r="V72" s="152"/>
      <c r="W72" s="152"/>
      <c r="X72" s="152"/>
      <c r="Y72" s="152"/>
      <c r="Z72" s="152"/>
      <c r="AA72" s="92"/>
      <c r="AB72" s="169">
        <f t="shared" si="0"/>
        <v>0</v>
      </c>
      <c r="AC72" s="169">
        <f t="shared" si="1"/>
        <v>-3</v>
      </c>
      <c r="AD72" s="169"/>
    </row>
    <row r="73" spans="1:30" x14ac:dyDescent="0.3">
      <c r="A73" s="58">
        <f>'Program Roster'!G71</f>
        <v>0</v>
      </c>
      <c r="B73" s="142"/>
      <c r="C73" s="151"/>
      <c r="D73" s="151"/>
      <c r="E73" s="151"/>
      <c r="F73" s="151"/>
      <c r="G73" s="151"/>
      <c r="H73" s="151"/>
      <c r="I73" s="151"/>
      <c r="J73" s="151"/>
      <c r="K73" s="152"/>
      <c r="L73" s="152"/>
      <c r="M73" s="152"/>
      <c r="N73" s="152"/>
      <c r="O73" s="152"/>
      <c r="P73" s="152"/>
      <c r="Q73" s="152"/>
      <c r="R73" s="152"/>
      <c r="S73" s="152"/>
      <c r="T73" s="152"/>
      <c r="U73" s="152"/>
      <c r="V73" s="152"/>
      <c r="W73" s="152"/>
      <c r="X73" s="152"/>
      <c r="Y73" s="152"/>
      <c r="Z73" s="152"/>
      <c r="AA73" s="92"/>
      <c r="AB73" s="169">
        <f t="shared" si="0"/>
        <v>0</v>
      </c>
      <c r="AC73" s="169">
        <f t="shared" si="1"/>
        <v>-3</v>
      </c>
      <c r="AD73" s="169"/>
    </row>
    <row r="74" spans="1:30" x14ac:dyDescent="0.3">
      <c r="A74" s="58">
        <f>'Program Roster'!G72</f>
        <v>0</v>
      </c>
      <c r="B74" s="142"/>
      <c r="C74" s="151"/>
      <c r="D74" s="151"/>
      <c r="E74" s="151"/>
      <c r="F74" s="151"/>
      <c r="G74" s="151"/>
      <c r="H74" s="151"/>
      <c r="I74" s="151"/>
      <c r="J74" s="151"/>
      <c r="K74" s="152"/>
      <c r="L74" s="152"/>
      <c r="M74" s="152"/>
      <c r="N74" s="152"/>
      <c r="O74" s="152"/>
      <c r="P74" s="152"/>
      <c r="Q74" s="152"/>
      <c r="R74" s="152"/>
      <c r="S74" s="152"/>
      <c r="T74" s="152"/>
      <c r="U74" s="152"/>
      <c r="V74" s="152"/>
      <c r="W74" s="152"/>
      <c r="X74" s="152"/>
      <c r="Y74" s="152"/>
      <c r="Z74" s="152"/>
      <c r="AA74" s="92"/>
      <c r="AB74" s="169">
        <f t="shared" si="0"/>
        <v>0</v>
      </c>
      <c r="AC74" s="169">
        <f t="shared" si="1"/>
        <v>-3</v>
      </c>
      <c r="AD74" s="169"/>
    </row>
    <row r="75" spans="1:30" x14ac:dyDescent="0.3">
      <c r="A75" s="58">
        <f>'Program Roster'!G73</f>
        <v>0</v>
      </c>
      <c r="B75" s="142"/>
      <c r="C75" s="151"/>
      <c r="D75" s="151"/>
      <c r="E75" s="151"/>
      <c r="F75" s="151"/>
      <c r="G75" s="151"/>
      <c r="H75" s="151"/>
      <c r="I75" s="151"/>
      <c r="J75" s="151"/>
      <c r="K75" s="152"/>
      <c r="L75" s="152"/>
      <c r="M75" s="152"/>
      <c r="N75" s="152"/>
      <c r="O75" s="152"/>
      <c r="P75" s="152"/>
      <c r="Q75" s="152"/>
      <c r="R75" s="152"/>
      <c r="S75" s="152"/>
      <c r="T75" s="152"/>
      <c r="U75" s="152"/>
      <c r="V75" s="152"/>
      <c r="W75" s="152"/>
      <c r="X75" s="152"/>
      <c r="Y75" s="152"/>
      <c r="Z75" s="152"/>
      <c r="AA75" s="92"/>
      <c r="AB75" s="169">
        <f t="shared" si="0"/>
        <v>0</v>
      </c>
      <c r="AC75" s="169">
        <f t="shared" si="1"/>
        <v>-3</v>
      </c>
      <c r="AD75" s="169"/>
    </row>
    <row r="76" spans="1:30" x14ac:dyDescent="0.3">
      <c r="A76" s="58">
        <f>'Program Roster'!G74</f>
        <v>0</v>
      </c>
      <c r="B76" s="142"/>
      <c r="C76" s="151"/>
      <c r="D76" s="151"/>
      <c r="E76" s="151"/>
      <c r="F76" s="151"/>
      <c r="G76" s="151"/>
      <c r="H76" s="151"/>
      <c r="I76" s="151"/>
      <c r="J76" s="151"/>
      <c r="K76" s="152"/>
      <c r="L76" s="152"/>
      <c r="M76" s="152"/>
      <c r="N76" s="152"/>
      <c r="O76" s="152"/>
      <c r="P76" s="152"/>
      <c r="Q76" s="152"/>
      <c r="R76" s="152"/>
      <c r="S76" s="152"/>
      <c r="T76" s="152"/>
      <c r="U76" s="152"/>
      <c r="V76" s="152"/>
      <c r="W76" s="152"/>
      <c r="X76" s="152"/>
      <c r="Y76" s="152"/>
      <c r="Z76" s="152"/>
      <c r="AA76" s="92"/>
      <c r="AB76" s="169">
        <f t="shared" si="0"/>
        <v>0</v>
      </c>
      <c r="AC76" s="169">
        <f t="shared" si="1"/>
        <v>-3</v>
      </c>
      <c r="AD76" s="169"/>
    </row>
    <row r="77" spans="1:30" x14ac:dyDescent="0.3">
      <c r="A77" s="58">
        <f>'Program Roster'!G75</f>
        <v>0</v>
      </c>
      <c r="B77" s="142"/>
      <c r="C77" s="151"/>
      <c r="D77" s="151"/>
      <c r="E77" s="151"/>
      <c r="F77" s="151"/>
      <c r="G77" s="151"/>
      <c r="H77" s="151"/>
      <c r="I77" s="151"/>
      <c r="J77" s="151"/>
      <c r="K77" s="152"/>
      <c r="L77" s="152"/>
      <c r="M77" s="152"/>
      <c r="N77" s="152"/>
      <c r="O77" s="152"/>
      <c r="P77" s="152"/>
      <c r="Q77" s="152"/>
      <c r="R77" s="152"/>
      <c r="S77" s="152"/>
      <c r="T77" s="152"/>
      <c r="U77" s="152"/>
      <c r="V77" s="152"/>
      <c r="W77" s="152"/>
      <c r="X77" s="152"/>
      <c r="Y77" s="152"/>
      <c r="Z77" s="152"/>
      <c r="AA77" s="92"/>
      <c r="AB77" s="169">
        <f t="shared" si="0"/>
        <v>0</v>
      </c>
      <c r="AC77" s="169">
        <f t="shared" si="1"/>
        <v>-3</v>
      </c>
      <c r="AD77" s="169"/>
    </row>
    <row r="78" spans="1:30" x14ac:dyDescent="0.3">
      <c r="A78" s="58">
        <f>'Program Roster'!G76</f>
        <v>0</v>
      </c>
      <c r="B78" s="142"/>
      <c r="C78" s="151"/>
      <c r="D78" s="151"/>
      <c r="E78" s="151"/>
      <c r="F78" s="151"/>
      <c r="G78" s="151"/>
      <c r="H78" s="151"/>
      <c r="I78" s="151"/>
      <c r="J78" s="151"/>
      <c r="K78" s="152"/>
      <c r="L78" s="152"/>
      <c r="M78" s="152"/>
      <c r="N78" s="152"/>
      <c r="O78" s="152"/>
      <c r="P78" s="152"/>
      <c r="Q78" s="152"/>
      <c r="R78" s="152"/>
      <c r="S78" s="152"/>
      <c r="T78" s="152"/>
      <c r="U78" s="152"/>
      <c r="V78" s="152"/>
      <c r="W78" s="152"/>
      <c r="X78" s="152"/>
      <c r="Y78" s="152"/>
      <c r="Z78" s="152"/>
      <c r="AA78" s="92"/>
      <c r="AB78" s="169">
        <f t="shared" si="0"/>
        <v>0</v>
      </c>
      <c r="AC78" s="169">
        <f t="shared" si="1"/>
        <v>-3</v>
      </c>
      <c r="AD78" s="169"/>
    </row>
    <row r="79" spans="1:30" x14ac:dyDescent="0.3">
      <c r="A79" s="58">
        <f>'Program Roster'!G77</f>
        <v>0</v>
      </c>
      <c r="B79" s="142"/>
      <c r="C79" s="151"/>
      <c r="D79" s="151"/>
      <c r="E79" s="151"/>
      <c r="F79" s="151"/>
      <c r="G79" s="151"/>
      <c r="H79" s="151"/>
      <c r="I79" s="151"/>
      <c r="J79" s="151"/>
      <c r="K79" s="152"/>
      <c r="L79" s="152"/>
      <c r="M79" s="152"/>
      <c r="N79" s="152"/>
      <c r="O79" s="152"/>
      <c r="P79" s="152"/>
      <c r="Q79" s="152"/>
      <c r="R79" s="152"/>
      <c r="S79" s="152"/>
      <c r="T79" s="152"/>
      <c r="U79" s="152"/>
      <c r="V79" s="152"/>
      <c r="W79" s="152"/>
      <c r="X79" s="152"/>
      <c r="Y79" s="152"/>
      <c r="Z79" s="152"/>
      <c r="AA79" s="92"/>
      <c r="AB79" s="169">
        <f t="shared" si="0"/>
        <v>0</v>
      </c>
      <c r="AC79" s="169">
        <f t="shared" si="1"/>
        <v>-3</v>
      </c>
      <c r="AD79" s="169"/>
    </row>
    <row r="80" spans="1:30" x14ac:dyDescent="0.3">
      <c r="A80" s="58">
        <f>'Program Roster'!G78</f>
        <v>0</v>
      </c>
      <c r="B80" s="142"/>
      <c r="C80" s="151"/>
      <c r="D80" s="151"/>
      <c r="E80" s="151"/>
      <c r="F80" s="151"/>
      <c r="G80" s="151"/>
      <c r="H80" s="151"/>
      <c r="I80" s="151"/>
      <c r="J80" s="151"/>
      <c r="K80" s="152"/>
      <c r="L80" s="152"/>
      <c r="M80" s="152"/>
      <c r="N80" s="152"/>
      <c r="O80" s="152"/>
      <c r="P80" s="152"/>
      <c r="Q80" s="152"/>
      <c r="R80" s="152"/>
      <c r="S80" s="152"/>
      <c r="T80" s="152"/>
      <c r="U80" s="152"/>
      <c r="V80" s="152"/>
      <c r="W80" s="152"/>
      <c r="X80" s="152"/>
      <c r="Y80" s="152"/>
      <c r="Z80" s="152"/>
      <c r="AA80" s="92"/>
      <c r="AB80" s="169">
        <f t="shared" si="0"/>
        <v>0</v>
      </c>
      <c r="AC80" s="169">
        <f t="shared" si="1"/>
        <v>-3</v>
      </c>
      <c r="AD80" s="169"/>
    </row>
    <row r="81" spans="1:30" x14ac:dyDescent="0.3">
      <c r="A81" s="58">
        <f>'Program Roster'!G79</f>
        <v>0</v>
      </c>
      <c r="B81" s="142"/>
      <c r="C81" s="151"/>
      <c r="D81" s="151"/>
      <c r="E81" s="151"/>
      <c r="F81" s="151"/>
      <c r="G81" s="151"/>
      <c r="H81" s="151"/>
      <c r="I81" s="151"/>
      <c r="J81" s="151"/>
      <c r="K81" s="152"/>
      <c r="L81" s="152"/>
      <c r="M81" s="152"/>
      <c r="N81" s="152"/>
      <c r="O81" s="152"/>
      <c r="P81" s="152"/>
      <c r="Q81" s="152"/>
      <c r="R81" s="152"/>
      <c r="S81" s="152"/>
      <c r="T81" s="152"/>
      <c r="U81" s="152"/>
      <c r="V81" s="152"/>
      <c r="W81" s="152"/>
      <c r="X81" s="152"/>
      <c r="Y81" s="152"/>
      <c r="Z81" s="152"/>
      <c r="AA81" s="92"/>
      <c r="AB81" s="169">
        <f t="shared" ref="AB81:AB113" si="2">COUNTIF(C81:Z81, "*")</f>
        <v>0</v>
      </c>
      <c r="AC81" s="169">
        <f t="shared" ref="AC81:AC113" si="3">AB81-3</f>
        <v>-3</v>
      </c>
      <c r="AD81" s="169"/>
    </row>
    <row r="82" spans="1:30" x14ac:dyDescent="0.3">
      <c r="A82" s="58">
        <f>'Program Roster'!G80</f>
        <v>0</v>
      </c>
      <c r="B82" s="142"/>
      <c r="C82" s="151"/>
      <c r="D82" s="151"/>
      <c r="E82" s="151"/>
      <c r="F82" s="151"/>
      <c r="G82" s="151"/>
      <c r="H82" s="151"/>
      <c r="I82" s="151"/>
      <c r="J82" s="151"/>
      <c r="K82" s="152"/>
      <c r="L82" s="152"/>
      <c r="M82" s="152"/>
      <c r="N82" s="152"/>
      <c r="O82" s="152"/>
      <c r="P82" s="152"/>
      <c r="Q82" s="152"/>
      <c r="R82" s="152"/>
      <c r="S82" s="152"/>
      <c r="T82" s="152"/>
      <c r="U82" s="152"/>
      <c r="V82" s="152"/>
      <c r="W82" s="152"/>
      <c r="X82" s="152"/>
      <c r="Y82" s="152"/>
      <c r="Z82" s="152"/>
      <c r="AA82" s="92"/>
      <c r="AB82" s="169">
        <f t="shared" si="2"/>
        <v>0</v>
      </c>
      <c r="AC82" s="169">
        <f t="shared" si="3"/>
        <v>-3</v>
      </c>
      <c r="AD82" s="169"/>
    </row>
    <row r="83" spans="1:30" x14ac:dyDescent="0.3">
      <c r="A83" s="58">
        <f>'Program Roster'!G81</f>
        <v>0</v>
      </c>
      <c r="B83" s="142"/>
      <c r="C83" s="151"/>
      <c r="D83" s="151"/>
      <c r="E83" s="151"/>
      <c r="F83" s="151"/>
      <c r="G83" s="151"/>
      <c r="H83" s="151"/>
      <c r="I83" s="151"/>
      <c r="J83" s="151"/>
      <c r="K83" s="152"/>
      <c r="L83" s="152"/>
      <c r="M83" s="152"/>
      <c r="N83" s="152"/>
      <c r="O83" s="152"/>
      <c r="P83" s="152"/>
      <c r="Q83" s="152"/>
      <c r="R83" s="152"/>
      <c r="S83" s="152"/>
      <c r="T83" s="152"/>
      <c r="U83" s="152"/>
      <c r="V83" s="152"/>
      <c r="W83" s="152"/>
      <c r="X83" s="152"/>
      <c r="Y83" s="152"/>
      <c r="Z83" s="152"/>
      <c r="AA83" s="92"/>
      <c r="AB83" s="169">
        <f t="shared" si="2"/>
        <v>0</v>
      </c>
      <c r="AC83" s="169">
        <f t="shared" si="3"/>
        <v>-3</v>
      </c>
      <c r="AD83" s="169"/>
    </row>
    <row r="84" spans="1:30" x14ac:dyDescent="0.3">
      <c r="A84" s="58">
        <f>'Program Roster'!G82</f>
        <v>0</v>
      </c>
      <c r="B84" s="142"/>
      <c r="C84" s="151"/>
      <c r="D84" s="151"/>
      <c r="E84" s="151"/>
      <c r="F84" s="151"/>
      <c r="G84" s="151"/>
      <c r="H84" s="151"/>
      <c r="I84" s="151"/>
      <c r="J84" s="151"/>
      <c r="K84" s="152"/>
      <c r="L84" s="152"/>
      <c r="M84" s="152"/>
      <c r="N84" s="152"/>
      <c r="O84" s="152"/>
      <c r="P84" s="152"/>
      <c r="Q84" s="152"/>
      <c r="R84" s="152"/>
      <c r="S84" s="152"/>
      <c r="T84" s="152"/>
      <c r="U84" s="152"/>
      <c r="V84" s="152"/>
      <c r="W84" s="152"/>
      <c r="X84" s="152"/>
      <c r="Y84" s="152"/>
      <c r="Z84" s="152"/>
      <c r="AA84" s="92"/>
      <c r="AB84" s="169">
        <f t="shared" si="2"/>
        <v>0</v>
      </c>
      <c r="AC84" s="169">
        <f t="shared" si="3"/>
        <v>-3</v>
      </c>
      <c r="AD84" s="169"/>
    </row>
    <row r="85" spans="1:30" x14ac:dyDescent="0.3">
      <c r="A85" s="58">
        <f>'Program Roster'!G83</f>
        <v>0</v>
      </c>
      <c r="B85" s="142"/>
      <c r="C85" s="151"/>
      <c r="D85" s="151"/>
      <c r="E85" s="151"/>
      <c r="F85" s="151"/>
      <c r="G85" s="151"/>
      <c r="H85" s="151"/>
      <c r="I85" s="151"/>
      <c r="J85" s="151"/>
      <c r="K85" s="152"/>
      <c r="L85" s="152"/>
      <c r="M85" s="152"/>
      <c r="N85" s="152"/>
      <c r="O85" s="152"/>
      <c r="P85" s="152"/>
      <c r="Q85" s="152"/>
      <c r="R85" s="152"/>
      <c r="S85" s="152"/>
      <c r="T85" s="152"/>
      <c r="U85" s="152"/>
      <c r="V85" s="152"/>
      <c r="W85" s="152"/>
      <c r="X85" s="152"/>
      <c r="Y85" s="152"/>
      <c r="Z85" s="152"/>
      <c r="AA85" s="92"/>
      <c r="AB85" s="169">
        <f t="shared" si="2"/>
        <v>0</v>
      </c>
      <c r="AC85" s="169">
        <f t="shared" si="3"/>
        <v>-3</v>
      </c>
      <c r="AD85" s="169"/>
    </row>
    <row r="86" spans="1:30" x14ac:dyDescent="0.3">
      <c r="A86" s="58">
        <f>'Program Roster'!G84</f>
        <v>0</v>
      </c>
      <c r="B86" s="142"/>
      <c r="C86" s="151"/>
      <c r="D86" s="151"/>
      <c r="E86" s="151"/>
      <c r="F86" s="151"/>
      <c r="G86" s="151"/>
      <c r="H86" s="151"/>
      <c r="I86" s="151"/>
      <c r="J86" s="151"/>
      <c r="K86" s="152"/>
      <c r="L86" s="152"/>
      <c r="M86" s="152"/>
      <c r="N86" s="152"/>
      <c r="O86" s="152"/>
      <c r="P86" s="152"/>
      <c r="Q86" s="152"/>
      <c r="R86" s="152"/>
      <c r="S86" s="152"/>
      <c r="T86" s="152"/>
      <c r="U86" s="152"/>
      <c r="V86" s="152"/>
      <c r="W86" s="152"/>
      <c r="X86" s="152"/>
      <c r="Y86" s="152"/>
      <c r="Z86" s="152"/>
      <c r="AA86" s="92"/>
      <c r="AB86" s="169">
        <f t="shared" si="2"/>
        <v>0</v>
      </c>
      <c r="AC86" s="169">
        <f t="shared" si="3"/>
        <v>-3</v>
      </c>
      <c r="AD86" s="169"/>
    </row>
    <row r="87" spans="1:30" x14ac:dyDescent="0.3">
      <c r="A87" s="58">
        <f>'Program Roster'!G85</f>
        <v>0</v>
      </c>
      <c r="B87" s="142"/>
      <c r="C87" s="151"/>
      <c r="D87" s="151"/>
      <c r="E87" s="151"/>
      <c r="F87" s="151"/>
      <c r="G87" s="151"/>
      <c r="H87" s="151"/>
      <c r="I87" s="151"/>
      <c r="J87" s="151"/>
      <c r="K87" s="152"/>
      <c r="L87" s="152"/>
      <c r="M87" s="152"/>
      <c r="N87" s="152"/>
      <c r="O87" s="152"/>
      <c r="P87" s="152"/>
      <c r="Q87" s="152"/>
      <c r="R87" s="152"/>
      <c r="S87" s="152"/>
      <c r="T87" s="152"/>
      <c r="U87" s="152"/>
      <c r="V87" s="152"/>
      <c r="W87" s="152"/>
      <c r="X87" s="152"/>
      <c r="Y87" s="152"/>
      <c r="Z87" s="152"/>
      <c r="AA87" s="92"/>
      <c r="AB87" s="169">
        <f t="shared" si="2"/>
        <v>0</v>
      </c>
      <c r="AC87" s="169">
        <f t="shared" si="3"/>
        <v>-3</v>
      </c>
      <c r="AD87" s="169"/>
    </row>
    <row r="88" spans="1:30" x14ac:dyDescent="0.3">
      <c r="A88" s="58">
        <f>'Program Roster'!G86</f>
        <v>0</v>
      </c>
      <c r="B88" s="142"/>
      <c r="C88" s="151"/>
      <c r="D88" s="151"/>
      <c r="E88" s="151"/>
      <c r="F88" s="151"/>
      <c r="G88" s="151"/>
      <c r="H88" s="151"/>
      <c r="I88" s="151"/>
      <c r="J88" s="151"/>
      <c r="K88" s="152"/>
      <c r="L88" s="152"/>
      <c r="M88" s="152"/>
      <c r="N88" s="152"/>
      <c r="O88" s="152"/>
      <c r="P88" s="152"/>
      <c r="Q88" s="152"/>
      <c r="R88" s="152"/>
      <c r="S88" s="152"/>
      <c r="T88" s="152"/>
      <c r="U88" s="152"/>
      <c r="V88" s="152"/>
      <c r="W88" s="152"/>
      <c r="X88" s="152"/>
      <c r="Y88" s="152"/>
      <c r="Z88" s="152"/>
      <c r="AA88" s="92"/>
      <c r="AB88" s="169">
        <f t="shared" si="2"/>
        <v>0</v>
      </c>
      <c r="AC88" s="169">
        <f t="shared" si="3"/>
        <v>-3</v>
      </c>
      <c r="AD88" s="169"/>
    </row>
    <row r="89" spans="1:30" x14ac:dyDescent="0.3">
      <c r="A89" s="58">
        <f>'Program Roster'!G87</f>
        <v>0</v>
      </c>
      <c r="B89" s="142"/>
      <c r="C89" s="151"/>
      <c r="D89" s="151"/>
      <c r="E89" s="151"/>
      <c r="F89" s="151"/>
      <c r="G89" s="151"/>
      <c r="H89" s="151"/>
      <c r="I89" s="151"/>
      <c r="J89" s="151"/>
      <c r="K89" s="152"/>
      <c r="L89" s="152"/>
      <c r="M89" s="152"/>
      <c r="N89" s="152"/>
      <c r="O89" s="152"/>
      <c r="P89" s="152"/>
      <c r="Q89" s="152"/>
      <c r="R89" s="152"/>
      <c r="S89" s="152"/>
      <c r="T89" s="152"/>
      <c r="U89" s="152"/>
      <c r="V89" s="152"/>
      <c r="W89" s="152"/>
      <c r="X89" s="152"/>
      <c r="Y89" s="152"/>
      <c r="Z89" s="152"/>
      <c r="AA89" s="92"/>
      <c r="AB89" s="169">
        <f t="shared" si="2"/>
        <v>0</v>
      </c>
      <c r="AC89" s="169">
        <f t="shared" si="3"/>
        <v>-3</v>
      </c>
      <c r="AD89" s="169"/>
    </row>
    <row r="90" spans="1:30" x14ac:dyDescent="0.3">
      <c r="A90" s="58">
        <f>'Program Roster'!G88</f>
        <v>0</v>
      </c>
      <c r="B90" s="142"/>
      <c r="C90" s="151"/>
      <c r="D90" s="151"/>
      <c r="E90" s="151"/>
      <c r="F90" s="151"/>
      <c r="G90" s="151"/>
      <c r="H90" s="151"/>
      <c r="I90" s="151"/>
      <c r="J90" s="151"/>
      <c r="K90" s="152"/>
      <c r="L90" s="152"/>
      <c r="M90" s="152"/>
      <c r="N90" s="152"/>
      <c r="O90" s="152"/>
      <c r="P90" s="152"/>
      <c r="Q90" s="152"/>
      <c r="R90" s="152"/>
      <c r="S90" s="152"/>
      <c r="T90" s="152"/>
      <c r="U90" s="152"/>
      <c r="V90" s="152"/>
      <c r="W90" s="152"/>
      <c r="X90" s="152"/>
      <c r="Y90" s="152"/>
      <c r="Z90" s="152"/>
      <c r="AA90" s="92"/>
      <c r="AB90" s="169">
        <f t="shared" si="2"/>
        <v>0</v>
      </c>
      <c r="AC90" s="169">
        <f t="shared" si="3"/>
        <v>-3</v>
      </c>
      <c r="AD90" s="169"/>
    </row>
    <row r="91" spans="1:30" x14ac:dyDescent="0.3">
      <c r="A91" s="58">
        <f>'Program Roster'!G89</f>
        <v>0</v>
      </c>
      <c r="B91" s="142"/>
      <c r="C91" s="151"/>
      <c r="D91" s="151"/>
      <c r="E91" s="151"/>
      <c r="F91" s="151"/>
      <c r="G91" s="151"/>
      <c r="H91" s="151"/>
      <c r="I91" s="151"/>
      <c r="J91" s="151"/>
      <c r="K91" s="152"/>
      <c r="L91" s="152"/>
      <c r="M91" s="152"/>
      <c r="N91" s="152"/>
      <c r="O91" s="152"/>
      <c r="P91" s="152"/>
      <c r="Q91" s="152"/>
      <c r="R91" s="152"/>
      <c r="S91" s="152"/>
      <c r="T91" s="152"/>
      <c r="U91" s="152"/>
      <c r="V91" s="152"/>
      <c r="W91" s="152"/>
      <c r="X91" s="152"/>
      <c r="Y91" s="152"/>
      <c r="Z91" s="152"/>
      <c r="AA91" s="92"/>
      <c r="AB91" s="169">
        <f t="shared" si="2"/>
        <v>0</v>
      </c>
      <c r="AC91" s="169">
        <f t="shared" si="3"/>
        <v>-3</v>
      </c>
      <c r="AD91" s="169"/>
    </row>
    <row r="92" spans="1:30" x14ac:dyDescent="0.3">
      <c r="A92" s="58">
        <f>'Program Roster'!G90</f>
        <v>0</v>
      </c>
      <c r="B92" s="142"/>
      <c r="C92" s="151"/>
      <c r="D92" s="151"/>
      <c r="E92" s="151"/>
      <c r="F92" s="151"/>
      <c r="G92" s="151"/>
      <c r="H92" s="151"/>
      <c r="I92" s="151"/>
      <c r="J92" s="151"/>
      <c r="K92" s="152"/>
      <c r="L92" s="152"/>
      <c r="M92" s="152"/>
      <c r="N92" s="152"/>
      <c r="O92" s="152"/>
      <c r="P92" s="152"/>
      <c r="Q92" s="152"/>
      <c r="R92" s="152"/>
      <c r="S92" s="152"/>
      <c r="T92" s="152"/>
      <c r="U92" s="152"/>
      <c r="V92" s="152"/>
      <c r="W92" s="152"/>
      <c r="X92" s="152"/>
      <c r="Y92" s="152"/>
      <c r="Z92" s="152"/>
      <c r="AA92" s="92"/>
      <c r="AB92" s="169">
        <f t="shared" si="2"/>
        <v>0</v>
      </c>
      <c r="AC92" s="169">
        <f t="shared" si="3"/>
        <v>-3</v>
      </c>
      <c r="AD92" s="169"/>
    </row>
    <row r="93" spans="1:30" x14ac:dyDescent="0.3">
      <c r="A93" s="58">
        <f>'Program Roster'!G91</f>
        <v>0</v>
      </c>
      <c r="B93" s="142"/>
      <c r="C93" s="151"/>
      <c r="D93" s="151"/>
      <c r="E93" s="151"/>
      <c r="F93" s="151"/>
      <c r="G93" s="151"/>
      <c r="H93" s="151"/>
      <c r="I93" s="151"/>
      <c r="J93" s="151"/>
      <c r="K93" s="152"/>
      <c r="L93" s="152"/>
      <c r="M93" s="152"/>
      <c r="N93" s="152"/>
      <c r="O93" s="152"/>
      <c r="P93" s="152"/>
      <c r="Q93" s="152"/>
      <c r="R93" s="152"/>
      <c r="S93" s="152"/>
      <c r="T93" s="152"/>
      <c r="U93" s="152"/>
      <c r="V93" s="152"/>
      <c r="W93" s="152"/>
      <c r="X93" s="152"/>
      <c r="Y93" s="152"/>
      <c r="Z93" s="152"/>
      <c r="AA93" s="92"/>
      <c r="AB93" s="169">
        <f t="shared" si="2"/>
        <v>0</v>
      </c>
      <c r="AC93" s="169">
        <f t="shared" si="3"/>
        <v>-3</v>
      </c>
      <c r="AD93" s="169"/>
    </row>
    <row r="94" spans="1:30" x14ac:dyDescent="0.3">
      <c r="A94" s="58">
        <f>'Program Roster'!G92</f>
        <v>0</v>
      </c>
      <c r="B94" s="142"/>
      <c r="C94" s="151"/>
      <c r="D94" s="151"/>
      <c r="E94" s="151"/>
      <c r="F94" s="151"/>
      <c r="G94" s="151"/>
      <c r="H94" s="151"/>
      <c r="I94" s="151"/>
      <c r="J94" s="151"/>
      <c r="K94" s="152"/>
      <c r="L94" s="152"/>
      <c r="M94" s="152"/>
      <c r="N94" s="152"/>
      <c r="O94" s="152"/>
      <c r="P94" s="152"/>
      <c r="Q94" s="152"/>
      <c r="R94" s="152"/>
      <c r="S94" s="152"/>
      <c r="T94" s="152"/>
      <c r="U94" s="152"/>
      <c r="V94" s="152"/>
      <c r="W94" s="152"/>
      <c r="X94" s="152"/>
      <c r="Y94" s="152"/>
      <c r="Z94" s="152"/>
      <c r="AA94" s="92"/>
      <c r="AB94" s="169">
        <f t="shared" si="2"/>
        <v>0</v>
      </c>
      <c r="AC94" s="169">
        <f t="shared" si="3"/>
        <v>-3</v>
      </c>
      <c r="AD94" s="169"/>
    </row>
    <row r="95" spans="1:30" x14ac:dyDescent="0.3">
      <c r="A95" s="58">
        <f>'Program Roster'!G93</f>
        <v>0</v>
      </c>
      <c r="B95" s="142"/>
      <c r="C95" s="151"/>
      <c r="D95" s="151"/>
      <c r="E95" s="151"/>
      <c r="F95" s="151"/>
      <c r="G95" s="151"/>
      <c r="H95" s="151"/>
      <c r="I95" s="151"/>
      <c r="J95" s="151"/>
      <c r="K95" s="152"/>
      <c r="L95" s="152"/>
      <c r="M95" s="152"/>
      <c r="N95" s="152"/>
      <c r="O95" s="152"/>
      <c r="P95" s="152"/>
      <c r="Q95" s="152"/>
      <c r="R95" s="152"/>
      <c r="S95" s="152"/>
      <c r="T95" s="152"/>
      <c r="U95" s="152"/>
      <c r="V95" s="152"/>
      <c r="W95" s="152"/>
      <c r="X95" s="152"/>
      <c r="Y95" s="152"/>
      <c r="Z95" s="152"/>
      <c r="AA95" s="92"/>
      <c r="AB95" s="169">
        <f t="shared" si="2"/>
        <v>0</v>
      </c>
      <c r="AC95" s="169">
        <f t="shared" si="3"/>
        <v>-3</v>
      </c>
      <c r="AD95" s="169"/>
    </row>
    <row r="96" spans="1:30" x14ac:dyDescent="0.3">
      <c r="A96" s="58">
        <f>'Program Roster'!G94</f>
        <v>0</v>
      </c>
      <c r="B96" s="142"/>
      <c r="C96" s="151"/>
      <c r="D96" s="151"/>
      <c r="E96" s="151"/>
      <c r="F96" s="151"/>
      <c r="G96" s="151"/>
      <c r="H96" s="151"/>
      <c r="I96" s="151"/>
      <c r="J96" s="151"/>
      <c r="K96" s="152"/>
      <c r="L96" s="152"/>
      <c r="M96" s="152"/>
      <c r="N96" s="152"/>
      <c r="O96" s="152"/>
      <c r="P96" s="152"/>
      <c r="Q96" s="152"/>
      <c r="R96" s="152"/>
      <c r="S96" s="152"/>
      <c r="T96" s="152"/>
      <c r="U96" s="152"/>
      <c r="V96" s="152"/>
      <c r="W96" s="152"/>
      <c r="X96" s="152"/>
      <c r="Y96" s="152"/>
      <c r="Z96" s="152"/>
      <c r="AA96" s="92"/>
      <c r="AB96" s="169">
        <f t="shared" si="2"/>
        <v>0</v>
      </c>
      <c r="AC96" s="169">
        <f t="shared" si="3"/>
        <v>-3</v>
      </c>
      <c r="AD96" s="169"/>
    </row>
    <row r="97" spans="1:30" x14ac:dyDescent="0.3">
      <c r="A97" s="58">
        <f>'Program Roster'!G95</f>
        <v>0</v>
      </c>
      <c r="B97" s="142"/>
      <c r="C97" s="151"/>
      <c r="D97" s="151"/>
      <c r="E97" s="151"/>
      <c r="F97" s="151"/>
      <c r="G97" s="151"/>
      <c r="H97" s="151"/>
      <c r="I97" s="151"/>
      <c r="J97" s="151"/>
      <c r="K97" s="152"/>
      <c r="L97" s="152"/>
      <c r="M97" s="152"/>
      <c r="N97" s="152"/>
      <c r="O97" s="152"/>
      <c r="P97" s="152"/>
      <c r="Q97" s="152"/>
      <c r="R97" s="152"/>
      <c r="S97" s="152"/>
      <c r="T97" s="152"/>
      <c r="U97" s="152"/>
      <c r="V97" s="152"/>
      <c r="W97" s="152"/>
      <c r="X97" s="152"/>
      <c r="Y97" s="152"/>
      <c r="Z97" s="152"/>
      <c r="AA97" s="92"/>
      <c r="AB97" s="169">
        <f t="shared" si="2"/>
        <v>0</v>
      </c>
      <c r="AC97" s="169">
        <f t="shared" si="3"/>
        <v>-3</v>
      </c>
      <c r="AD97" s="169"/>
    </row>
    <row r="98" spans="1:30" x14ac:dyDescent="0.3">
      <c r="A98" s="58">
        <f>'Program Roster'!G96</f>
        <v>0</v>
      </c>
      <c r="B98" s="142"/>
      <c r="C98" s="151"/>
      <c r="D98" s="151"/>
      <c r="E98" s="151"/>
      <c r="F98" s="151"/>
      <c r="G98" s="151"/>
      <c r="H98" s="151"/>
      <c r="I98" s="151"/>
      <c r="J98" s="151"/>
      <c r="K98" s="152"/>
      <c r="L98" s="152"/>
      <c r="M98" s="152"/>
      <c r="N98" s="152"/>
      <c r="O98" s="152"/>
      <c r="P98" s="152"/>
      <c r="Q98" s="152"/>
      <c r="R98" s="152"/>
      <c r="S98" s="152"/>
      <c r="T98" s="152"/>
      <c r="U98" s="152"/>
      <c r="V98" s="152"/>
      <c r="W98" s="152"/>
      <c r="X98" s="152"/>
      <c r="Y98" s="152"/>
      <c r="Z98" s="152"/>
      <c r="AA98" s="92"/>
      <c r="AB98" s="169">
        <f t="shared" si="2"/>
        <v>0</v>
      </c>
      <c r="AC98" s="169">
        <f t="shared" si="3"/>
        <v>-3</v>
      </c>
      <c r="AD98" s="169"/>
    </row>
    <row r="99" spans="1:30" x14ac:dyDescent="0.3">
      <c r="A99" s="58">
        <f>'Program Roster'!G97</f>
        <v>0</v>
      </c>
      <c r="B99" s="142"/>
      <c r="C99" s="151"/>
      <c r="D99" s="151"/>
      <c r="E99" s="151"/>
      <c r="F99" s="151"/>
      <c r="G99" s="151"/>
      <c r="H99" s="151"/>
      <c r="I99" s="151"/>
      <c r="J99" s="151"/>
      <c r="K99" s="152"/>
      <c r="L99" s="152"/>
      <c r="M99" s="152"/>
      <c r="N99" s="152"/>
      <c r="O99" s="152"/>
      <c r="P99" s="152"/>
      <c r="Q99" s="152"/>
      <c r="R99" s="152"/>
      <c r="S99" s="152"/>
      <c r="T99" s="152"/>
      <c r="U99" s="152"/>
      <c r="V99" s="152"/>
      <c r="W99" s="152"/>
      <c r="X99" s="152"/>
      <c r="Y99" s="152"/>
      <c r="Z99" s="152"/>
      <c r="AA99" s="92"/>
      <c r="AB99" s="169">
        <f t="shared" si="2"/>
        <v>0</v>
      </c>
      <c r="AC99" s="169">
        <f t="shared" si="3"/>
        <v>-3</v>
      </c>
      <c r="AD99" s="169"/>
    </row>
    <row r="100" spans="1:30" x14ac:dyDescent="0.3">
      <c r="A100" s="58">
        <f>'Program Roster'!G98</f>
        <v>0</v>
      </c>
      <c r="B100" s="142"/>
      <c r="C100" s="151"/>
      <c r="D100" s="151"/>
      <c r="E100" s="151"/>
      <c r="F100" s="151"/>
      <c r="G100" s="151"/>
      <c r="H100" s="151"/>
      <c r="I100" s="151"/>
      <c r="J100" s="151"/>
      <c r="K100" s="152"/>
      <c r="L100" s="152"/>
      <c r="M100" s="152"/>
      <c r="N100" s="152"/>
      <c r="O100" s="152"/>
      <c r="P100" s="152"/>
      <c r="Q100" s="152"/>
      <c r="R100" s="152"/>
      <c r="S100" s="152"/>
      <c r="T100" s="152"/>
      <c r="U100" s="152"/>
      <c r="V100" s="152"/>
      <c r="W100" s="152"/>
      <c r="X100" s="152"/>
      <c r="Y100" s="152"/>
      <c r="Z100" s="152"/>
      <c r="AA100" s="92"/>
      <c r="AB100" s="169">
        <f t="shared" si="2"/>
        <v>0</v>
      </c>
      <c r="AC100" s="169">
        <f t="shared" si="3"/>
        <v>-3</v>
      </c>
      <c r="AD100" s="169"/>
    </row>
    <row r="101" spans="1:30" x14ac:dyDescent="0.3">
      <c r="A101" s="58">
        <f>'Program Roster'!G99</f>
        <v>0</v>
      </c>
      <c r="B101" s="142"/>
      <c r="C101" s="151"/>
      <c r="D101" s="151"/>
      <c r="E101" s="151"/>
      <c r="F101" s="151"/>
      <c r="G101" s="151"/>
      <c r="H101" s="151"/>
      <c r="I101" s="151"/>
      <c r="J101" s="151"/>
      <c r="K101" s="152"/>
      <c r="L101" s="152"/>
      <c r="M101" s="152"/>
      <c r="N101" s="152"/>
      <c r="O101" s="152"/>
      <c r="P101" s="152"/>
      <c r="Q101" s="152"/>
      <c r="R101" s="152"/>
      <c r="S101" s="152"/>
      <c r="T101" s="152"/>
      <c r="U101" s="152"/>
      <c r="V101" s="152"/>
      <c r="W101" s="152"/>
      <c r="X101" s="152"/>
      <c r="Y101" s="152"/>
      <c r="Z101" s="152"/>
      <c r="AA101" s="92"/>
      <c r="AB101" s="169">
        <f t="shared" si="2"/>
        <v>0</v>
      </c>
      <c r="AC101" s="169">
        <f t="shared" si="3"/>
        <v>-3</v>
      </c>
      <c r="AD101" s="169"/>
    </row>
    <row r="102" spans="1:30" x14ac:dyDescent="0.3">
      <c r="A102" s="58">
        <f>'Program Roster'!G100</f>
        <v>0</v>
      </c>
      <c r="B102" s="142"/>
      <c r="C102" s="151"/>
      <c r="D102" s="151"/>
      <c r="E102" s="151"/>
      <c r="F102" s="151"/>
      <c r="G102" s="151"/>
      <c r="H102" s="151"/>
      <c r="I102" s="151"/>
      <c r="J102" s="151"/>
      <c r="K102" s="152"/>
      <c r="L102" s="152"/>
      <c r="M102" s="152"/>
      <c r="N102" s="152"/>
      <c r="O102" s="152"/>
      <c r="P102" s="152"/>
      <c r="Q102" s="152"/>
      <c r="R102" s="152"/>
      <c r="S102" s="152"/>
      <c r="T102" s="152"/>
      <c r="U102" s="152"/>
      <c r="V102" s="152"/>
      <c r="W102" s="152"/>
      <c r="X102" s="152"/>
      <c r="Y102" s="152"/>
      <c r="Z102" s="152"/>
      <c r="AA102" s="92"/>
      <c r="AB102" s="169">
        <f t="shared" si="2"/>
        <v>0</v>
      </c>
      <c r="AC102" s="169">
        <f t="shared" si="3"/>
        <v>-3</v>
      </c>
      <c r="AD102" s="169"/>
    </row>
    <row r="103" spans="1:30" x14ac:dyDescent="0.3">
      <c r="A103" s="58">
        <f>'Program Roster'!G101</f>
        <v>0</v>
      </c>
      <c r="B103" s="142"/>
      <c r="C103" s="151"/>
      <c r="D103" s="151"/>
      <c r="E103" s="151"/>
      <c r="F103" s="151"/>
      <c r="G103" s="151"/>
      <c r="H103" s="151"/>
      <c r="I103" s="151"/>
      <c r="J103" s="151"/>
      <c r="K103" s="152"/>
      <c r="L103" s="152"/>
      <c r="M103" s="152"/>
      <c r="N103" s="152"/>
      <c r="O103" s="152"/>
      <c r="P103" s="152"/>
      <c r="Q103" s="152"/>
      <c r="R103" s="152"/>
      <c r="S103" s="152"/>
      <c r="T103" s="152"/>
      <c r="U103" s="152"/>
      <c r="V103" s="152"/>
      <c r="W103" s="152"/>
      <c r="X103" s="152"/>
      <c r="Y103" s="152"/>
      <c r="Z103" s="152"/>
      <c r="AA103" s="92"/>
      <c r="AB103" s="169">
        <f t="shared" si="2"/>
        <v>0</v>
      </c>
      <c r="AC103" s="169">
        <f t="shared" si="3"/>
        <v>-3</v>
      </c>
      <c r="AD103" s="169"/>
    </row>
    <row r="104" spans="1:30" x14ac:dyDescent="0.3">
      <c r="A104" s="58">
        <f>'Program Roster'!G102</f>
        <v>0</v>
      </c>
      <c r="B104" s="142"/>
      <c r="C104" s="151"/>
      <c r="D104" s="151"/>
      <c r="E104" s="151"/>
      <c r="F104" s="151"/>
      <c r="G104" s="151"/>
      <c r="H104" s="151"/>
      <c r="I104" s="151"/>
      <c r="J104" s="151"/>
      <c r="K104" s="152"/>
      <c r="L104" s="152"/>
      <c r="M104" s="152"/>
      <c r="N104" s="152"/>
      <c r="O104" s="152"/>
      <c r="P104" s="152"/>
      <c r="Q104" s="152"/>
      <c r="R104" s="152"/>
      <c r="S104" s="152"/>
      <c r="T104" s="152"/>
      <c r="U104" s="152"/>
      <c r="V104" s="152"/>
      <c r="W104" s="152"/>
      <c r="X104" s="152"/>
      <c r="Y104" s="152"/>
      <c r="Z104" s="152"/>
      <c r="AA104" s="92"/>
      <c r="AB104" s="169">
        <f t="shared" si="2"/>
        <v>0</v>
      </c>
      <c r="AC104" s="169">
        <f t="shared" si="3"/>
        <v>-3</v>
      </c>
      <c r="AD104" s="169"/>
    </row>
    <row r="105" spans="1:30" x14ac:dyDescent="0.3">
      <c r="A105" s="58">
        <f>'Program Roster'!G103</f>
        <v>0</v>
      </c>
      <c r="B105" s="142"/>
      <c r="C105" s="151"/>
      <c r="D105" s="151"/>
      <c r="E105" s="151"/>
      <c r="F105" s="151"/>
      <c r="G105" s="151"/>
      <c r="H105" s="151"/>
      <c r="I105" s="151"/>
      <c r="J105" s="151"/>
      <c r="K105" s="152"/>
      <c r="L105" s="152"/>
      <c r="M105" s="152"/>
      <c r="N105" s="152"/>
      <c r="O105" s="152"/>
      <c r="P105" s="152"/>
      <c r="Q105" s="152"/>
      <c r="R105" s="152"/>
      <c r="S105" s="152"/>
      <c r="T105" s="152"/>
      <c r="U105" s="152"/>
      <c r="V105" s="152"/>
      <c r="W105" s="152"/>
      <c r="X105" s="152"/>
      <c r="Y105" s="152"/>
      <c r="Z105" s="152"/>
      <c r="AA105" s="92"/>
      <c r="AB105" s="169">
        <f t="shared" si="2"/>
        <v>0</v>
      </c>
      <c r="AC105" s="169">
        <f t="shared" si="3"/>
        <v>-3</v>
      </c>
      <c r="AD105" s="169"/>
    </row>
    <row r="106" spans="1:30" x14ac:dyDescent="0.3">
      <c r="A106" s="58">
        <f>'Program Roster'!G104</f>
        <v>0</v>
      </c>
      <c r="B106" s="142"/>
      <c r="C106" s="151"/>
      <c r="D106" s="151"/>
      <c r="E106" s="151"/>
      <c r="F106" s="151"/>
      <c r="G106" s="151"/>
      <c r="H106" s="151"/>
      <c r="I106" s="151"/>
      <c r="J106" s="151"/>
      <c r="K106" s="152"/>
      <c r="L106" s="152"/>
      <c r="M106" s="152"/>
      <c r="N106" s="152"/>
      <c r="O106" s="152"/>
      <c r="P106" s="152"/>
      <c r="Q106" s="152"/>
      <c r="R106" s="152"/>
      <c r="S106" s="152"/>
      <c r="T106" s="152"/>
      <c r="U106" s="152"/>
      <c r="V106" s="152"/>
      <c r="W106" s="152"/>
      <c r="X106" s="152"/>
      <c r="Y106" s="152"/>
      <c r="Z106" s="152"/>
      <c r="AA106" s="92"/>
      <c r="AB106" s="169">
        <f t="shared" si="2"/>
        <v>0</v>
      </c>
      <c r="AC106" s="169">
        <f t="shared" si="3"/>
        <v>-3</v>
      </c>
      <c r="AD106" s="169"/>
    </row>
    <row r="107" spans="1:30" x14ac:dyDescent="0.3">
      <c r="A107" s="58">
        <f>'Program Roster'!G105</f>
        <v>0</v>
      </c>
      <c r="B107" s="142"/>
      <c r="C107" s="151"/>
      <c r="D107" s="151"/>
      <c r="E107" s="151"/>
      <c r="F107" s="151"/>
      <c r="G107" s="151"/>
      <c r="H107" s="151"/>
      <c r="I107" s="151"/>
      <c r="J107" s="151"/>
      <c r="K107" s="152"/>
      <c r="L107" s="152"/>
      <c r="M107" s="152"/>
      <c r="N107" s="152"/>
      <c r="O107" s="152"/>
      <c r="P107" s="152"/>
      <c r="Q107" s="152"/>
      <c r="R107" s="152"/>
      <c r="S107" s="152"/>
      <c r="T107" s="152"/>
      <c r="U107" s="152"/>
      <c r="V107" s="152"/>
      <c r="W107" s="152"/>
      <c r="X107" s="152"/>
      <c r="Y107" s="152"/>
      <c r="Z107" s="152"/>
      <c r="AA107" s="92"/>
      <c r="AB107" s="169">
        <f t="shared" si="2"/>
        <v>0</v>
      </c>
      <c r="AC107" s="169">
        <f t="shared" si="3"/>
        <v>-3</v>
      </c>
      <c r="AD107" s="169"/>
    </row>
    <row r="108" spans="1:30" x14ac:dyDescent="0.3">
      <c r="A108" s="58">
        <f>'Program Roster'!G106</f>
        <v>0</v>
      </c>
      <c r="B108" s="142"/>
      <c r="C108" s="151"/>
      <c r="D108" s="151"/>
      <c r="E108" s="151"/>
      <c r="F108" s="151"/>
      <c r="G108" s="151"/>
      <c r="H108" s="151"/>
      <c r="I108" s="151"/>
      <c r="J108" s="151"/>
      <c r="K108" s="152"/>
      <c r="L108" s="152"/>
      <c r="M108" s="152"/>
      <c r="N108" s="152"/>
      <c r="O108" s="152"/>
      <c r="P108" s="152"/>
      <c r="Q108" s="152"/>
      <c r="R108" s="152"/>
      <c r="S108" s="152"/>
      <c r="T108" s="152"/>
      <c r="U108" s="152"/>
      <c r="V108" s="152"/>
      <c r="W108" s="152"/>
      <c r="X108" s="152"/>
      <c r="Y108" s="152"/>
      <c r="Z108" s="152"/>
      <c r="AA108" s="92"/>
      <c r="AB108" s="169">
        <f t="shared" si="2"/>
        <v>0</v>
      </c>
      <c r="AC108" s="169">
        <f t="shared" si="3"/>
        <v>-3</v>
      </c>
      <c r="AD108" s="169"/>
    </row>
    <row r="109" spans="1:30" x14ac:dyDescent="0.3">
      <c r="A109" s="58">
        <f>'Program Roster'!G107</f>
        <v>0</v>
      </c>
      <c r="B109" s="142"/>
      <c r="C109" s="151"/>
      <c r="D109" s="151"/>
      <c r="E109" s="151"/>
      <c r="F109" s="151"/>
      <c r="G109" s="151"/>
      <c r="H109" s="151"/>
      <c r="I109" s="151"/>
      <c r="J109" s="151"/>
      <c r="K109" s="152"/>
      <c r="L109" s="152"/>
      <c r="M109" s="152"/>
      <c r="N109" s="152"/>
      <c r="O109" s="152"/>
      <c r="P109" s="152"/>
      <c r="Q109" s="152"/>
      <c r="R109" s="152"/>
      <c r="S109" s="152"/>
      <c r="T109" s="152"/>
      <c r="U109" s="152"/>
      <c r="V109" s="152"/>
      <c r="W109" s="152"/>
      <c r="X109" s="152"/>
      <c r="Y109" s="152"/>
      <c r="Z109" s="152"/>
      <c r="AA109" s="92"/>
      <c r="AB109" s="169">
        <f t="shared" si="2"/>
        <v>0</v>
      </c>
      <c r="AC109" s="169">
        <f t="shared" si="3"/>
        <v>-3</v>
      </c>
      <c r="AD109" s="169"/>
    </row>
    <row r="110" spans="1:30" x14ac:dyDescent="0.3">
      <c r="A110" s="58">
        <f>'Program Roster'!G108</f>
        <v>0</v>
      </c>
      <c r="B110" s="142"/>
      <c r="C110" s="151"/>
      <c r="D110" s="151"/>
      <c r="E110" s="151"/>
      <c r="F110" s="151"/>
      <c r="G110" s="151"/>
      <c r="H110" s="151"/>
      <c r="I110" s="151"/>
      <c r="J110" s="151"/>
      <c r="K110" s="152"/>
      <c r="L110" s="152"/>
      <c r="M110" s="152"/>
      <c r="N110" s="152"/>
      <c r="O110" s="152"/>
      <c r="P110" s="152"/>
      <c r="Q110" s="152"/>
      <c r="R110" s="152"/>
      <c r="S110" s="152"/>
      <c r="T110" s="152"/>
      <c r="U110" s="152"/>
      <c r="V110" s="152"/>
      <c r="W110" s="152"/>
      <c r="X110" s="152"/>
      <c r="Y110" s="152"/>
      <c r="Z110" s="152"/>
      <c r="AA110" s="92"/>
      <c r="AB110" s="169">
        <f t="shared" si="2"/>
        <v>0</v>
      </c>
      <c r="AC110" s="169">
        <f t="shared" si="3"/>
        <v>-3</v>
      </c>
      <c r="AD110" s="169"/>
    </row>
    <row r="111" spans="1:30" x14ac:dyDescent="0.3">
      <c r="A111" s="58">
        <f>'Program Roster'!G109</f>
        <v>0</v>
      </c>
      <c r="B111" s="142"/>
      <c r="C111" s="151"/>
      <c r="D111" s="151"/>
      <c r="E111" s="151"/>
      <c r="F111" s="151"/>
      <c r="G111" s="151"/>
      <c r="H111" s="151"/>
      <c r="I111" s="151"/>
      <c r="J111" s="151"/>
      <c r="K111" s="152"/>
      <c r="L111" s="152"/>
      <c r="M111" s="152"/>
      <c r="N111" s="152"/>
      <c r="O111" s="152"/>
      <c r="P111" s="152"/>
      <c r="Q111" s="152"/>
      <c r="R111" s="152"/>
      <c r="S111" s="152"/>
      <c r="T111" s="152"/>
      <c r="U111" s="152"/>
      <c r="V111" s="152"/>
      <c r="W111" s="152"/>
      <c r="X111" s="152"/>
      <c r="Y111" s="152"/>
      <c r="Z111" s="152"/>
      <c r="AA111" s="92"/>
      <c r="AB111" s="169">
        <f t="shared" si="2"/>
        <v>0</v>
      </c>
      <c r="AC111" s="169">
        <f t="shared" si="3"/>
        <v>-3</v>
      </c>
      <c r="AD111" s="169"/>
    </row>
    <row r="112" spans="1:30" x14ac:dyDescent="0.3">
      <c r="A112" s="58">
        <f>'Program Roster'!G110</f>
        <v>0</v>
      </c>
      <c r="B112" s="142"/>
      <c r="C112" s="151"/>
      <c r="D112" s="151"/>
      <c r="E112" s="151"/>
      <c r="F112" s="151"/>
      <c r="G112" s="151"/>
      <c r="H112" s="151"/>
      <c r="I112" s="151"/>
      <c r="J112" s="151"/>
      <c r="K112" s="152"/>
      <c r="L112" s="152"/>
      <c r="M112" s="152"/>
      <c r="N112" s="152"/>
      <c r="O112" s="152"/>
      <c r="P112" s="152"/>
      <c r="Q112" s="152"/>
      <c r="R112" s="152"/>
      <c r="S112" s="152"/>
      <c r="T112" s="152"/>
      <c r="U112" s="152"/>
      <c r="V112" s="152"/>
      <c r="W112" s="152"/>
      <c r="X112" s="152"/>
      <c r="Y112" s="152"/>
      <c r="Z112" s="152"/>
      <c r="AA112" s="92"/>
      <c r="AB112" s="169">
        <f t="shared" si="2"/>
        <v>0</v>
      </c>
      <c r="AC112" s="169">
        <f t="shared" si="3"/>
        <v>-3</v>
      </c>
      <c r="AD112" s="169"/>
    </row>
    <row r="113" spans="1:30" x14ac:dyDescent="0.3">
      <c r="A113" s="58">
        <f>'Program Roster'!G111</f>
        <v>0</v>
      </c>
      <c r="B113" s="142"/>
      <c r="C113" s="151"/>
      <c r="D113" s="151"/>
      <c r="E113" s="151"/>
      <c r="F113" s="151"/>
      <c r="G113" s="151"/>
      <c r="H113" s="151"/>
      <c r="I113" s="151"/>
      <c r="J113" s="151"/>
      <c r="K113" s="152"/>
      <c r="L113" s="152"/>
      <c r="M113" s="152"/>
      <c r="N113" s="152"/>
      <c r="O113" s="152"/>
      <c r="P113" s="152"/>
      <c r="Q113" s="152"/>
      <c r="R113" s="152"/>
      <c r="S113" s="152"/>
      <c r="T113" s="152"/>
      <c r="U113" s="152"/>
      <c r="V113" s="152"/>
      <c r="W113" s="152"/>
      <c r="X113" s="152"/>
      <c r="Y113" s="152"/>
      <c r="Z113" s="152"/>
      <c r="AA113" s="92"/>
      <c r="AB113" s="169">
        <f t="shared" si="2"/>
        <v>0</v>
      </c>
      <c r="AC113" s="169">
        <f t="shared" si="3"/>
        <v>-3</v>
      </c>
      <c r="AD113" s="169"/>
    </row>
    <row r="114" spans="1:30" x14ac:dyDescent="0.3">
      <c r="A114" s="121"/>
      <c r="B114" s="92"/>
      <c r="C114" s="92"/>
      <c r="D114" s="92"/>
      <c r="E114" s="92"/>
      <c r="F114" s="92"/>
      <c r="G114" s="92"/>
      <c r="H114" s="92"/>
      <c r="I114" s="92"/>
      <c r="J114" s="92"/>
      <c r="K114" s="92"/>
      <c r="L114" s="92"/>
      <c r="M114" s="92"/>
      <c r="N114" s="92"/>
      <c r="O114" s="92"/>
      <c r="P114" s="92"/>
      <c r="Q114" s="92"/>
      <c r="R114" s="92"/>
      <c r="S114" s="92"/>
      <c r="T114" s="92"/>
      <c r="U114" s="92"/>
      <c r="V114" s="92"/>
      <c r="W114" s="92"/>
      <c r="X114" s="92"/>
      <c r="Y114" s="92"/>
      <c r="Z114" s="92"/>
      <c r="AA114" s="92"/>
      <c r="AB114" s="169"/>
      <c r="AC114" s="169"/>
      <c r="AD114" s="169"/>
    </row>
    <row r="115" spans="1:30" x14ac:dyDescent="0.3">
      <c r="AB115" s="169"/>
      <c r="AC115" s="169"/>
      <c r="AD115" s="169"/>
    </row>
    <row r="116" spans="1:30" x14ac:dyDescent="0.3">
      <c r="A116" s="143" t="s">
        <v>24</v>
      </c>
      <c r="B116" s="144">
        <f>COUNTIF(B16:B113, "X")</f>
        <v>0</v>
      </c>
      <c r="C116" s="144">
        <f t="shared" ref="C116:Z116" si="4">COUNTIF(C16:C113, "X")</f>
        <v>0</v>
      </c>
      <c r="D116" s="144">
        <f t="shared" si="4"/>
        <v>0</v>
      </c>
      <c r="E116" s="144">
        <f t="shared" si="4"/>
        <v>0</v>
      </c>
      <c r="F116" s="144">
        <f t="shared" si="4"/>
        <v>0</v>
      </c>
      <c r="G116" s="144">
        <f t="shared" si="4"/>
        <v>0</v>
      </c>
      <c r="H116" s="144">
        <f t="shared" si="4"/>
        <v>0</v>
      </c>
      <c r="I116" s="144">
        <f t="shared" si="4"/>
        <v>0</v>
      </c>
      <c r="J116" s="144">
        <f t="shared" si="4"/>
        <v>0</v>
      </c>
      <c r="K116" s="144">
        <f t="shared" si="4"/>
        <v>0</v>
      </c>
      <c r="L116" s="144">
        <f t="shared" si="4"/>
        <v>0</v>
      </c>
      <c r="M116" s="144">
        <f t="shared" si="4"/>
        <v>0</v>
      </c>
      <c r="N116" s="144">
        <f t="shared" si="4"/>
        <v>0</v>
      </c>
      <c r="O116" s="144">
        <f t="shared" si="4"/>
        <v>0</v>
      </c>
      <c r="P116" s="144">
        <f t="shared" si="4"/>
        <v>0</v>
      </c>
      <c r="Q116" s="144">
        <f t="shared" si="4"/>
        <v>0</v>
      </c>
      <c r="R116" s="144">
        <f t="shared" si="4"/>
        <v>0</v>
      </c>
      <c r="S116" s="144">
        <f t="shared" si="4"/>
        <v>0</v>
      </c>
      <c r="T116" s="144">
        <f t="shared" si="4"/>
        <v>0</v>
      </c>
      <c r="U116" s="144">
        <f t="shared" si="4"/>
        <v>0</v>
      </c>
      <c r="V116" s="144">
        <f t="shared" si="4"/>
        <v>0</v>
      </c>
      <c r="W116" s="144">
        <f t="shared" si="4"/>
        <v>0</v>
      </c>
      <c r="X116" s="144">
        <f t="shared" si="4"/>
        <v>0</v>
      </c>
      <c r="Y116" s="144">
        <f t="shared" si="4"/>
        <v>0</v>
      </c>
      <c r="Z116" s="144">
        <f t="shared" si="4"/>
        <v>0</v>
      </c>
      <c r="AC116" s="93">
        <f>SUMIF(AC16:AC113,"&gt;0")</f>
        <v>0</v>
      </c>
    </row>
    <row r="117" spans="1:30" x14ac:dyDescent="0.3">
      <c r="E117" s="146"/>
      <c r="F117" s="146"/>
      <c r="G117" s="146"/>
      <c r="H117" s="146"/>
      <c r="I117" s="146"/>
      <c r="J117" s="146"/>
    </row>
    <row r="118" spans="1:30" ht="16.2" thickBot="1" x14ac:dyDescent="0.35">
      <c r="E118" s="147"/>
      <c r="F118" s="147"/>
      <c r="G118" s="147"/>
      <c r="H118" s="147"/>
      <c r="I118" s="147"/>
      <c r="J118" s="147"/>
    </row>
    <row r="119" spans="1:30" ht="31.8" thickBot="1" x14ac:dyDescent="0.35">
      <c r="A119" s="167" t="s">
        <v>152</v>
      </c>
      <c r="B119" s="168">
        <f>AC116</f>
        <v>0</v>
      </c>
      <c r="C119" s="149"/>
      <c r="D119" s="149"/>
      <c r="E119" s="149"/>
      <c r="F119" s="149"/>
      <c r="G119" s="149"/>
      <c r="H119" s="149"/>
      <c r="I119" s="149"/>
      <c r="J119" s="149"/>
    </row>
    <row r="120" spans="1:30" x14ac:dyDescent="0.3">
      <c r="A120" s="148"/>
      <c r="B120" s="147"/>
      <c r="C120" s="147"/>
      <c r="D120" s="147"/>
      <c r="E120" s="146"/>
      <c r="F120" s="146"/>
      <c r="G120" s="146"/>
      <c r="H120" s="146"/>
      <c r="I120" s="146"/>
      <c r="J120" s="146"/>
    </row>
    <row r="121" spans="1:30" x14ac:dyDescent="0.3">
      <c r="A121" s="148"/>
      <c r="B121" s="146"/>
      <c r="C121" s="146"/>
      <c r="D121" s="146"/>
      <c r="E121" s="147"/>
      <c r="F121" s="147"/>
      <c r="G121" s="147"/>
      <c r="H121" s="147"/>
      <c r="I121" s="147"/>
      <c r="J121" s="147"/>
    </row>
    <row r="122" spans="1:30" x14ac:dyDescent="0.3">
      <c r="A122" s="148"/>
      <c r="B122" s="150"/>
      <c r="C122" s="150"/>
      <c r="D122" s="150"/>
      <c r="E122" s="149"/>
      <c r="F122" s="149"/>
      <c r="G122" s="149"/>
      <c r="H122" s="149"/>
      <c r="I122" s="149"/>
      <c r="J122" s="149"/>
    </row>
    <row r="123" spans="1:30" x14ac:dyDescent="0.3">
      <c r="A123" s="148"/>
      <c r="B123" s="150"/>
      <c r="C123" s="150"/>
      <c r="D123" s="150"/>
      <c r="E123" s="149"/>
      <c r="F123" s="149"/>
      <c r="G123" s="149"/>
      <c r="H123" s="149"/>
      <c r="I123" s="149"/>
      <c r="J123" s="149"/>
    </row>
    <row r="124" spans="1:30" x14ac:dyDescent="0.3">
      <c r="A124" s="148"/>
      <c r="B124" s="150"/>
      <c r="C124" s="150"/>
      <c r="D124" s="150"/>
      <c r="E124" s="149"/>
      <c r="F124" s="149"/>
      <c r="G124" s="149"/>
      <c r="H124" s="149"/>
      <c r="I124" s="149"/>
      <c r="J124" s="149"/>
    </row>
    <row r="125" spans="1:30" x14ac:dyDescent="0.3">
      <c r="A125" s="148"/>
      <c r="B125" s="150"/>
      <c r="C125" s="150"/>
      <c r="D125" s="150"/>
    </row>
    <row r="126" spans="1:30" x14ac:dyDescent="0.3">
      <c r="A126" s="148"/>
      <c r="B126" s="150"/>
      <c r="C126" s="150"/>
      <c r="D126" s="150"/>
    </row>
    <row r="127" spans="1:30" x14ac:dyDescent="0.3">
      <c r="A127" s="148"/>
      <c r="B127" s="150"/>
      <c r="C127" s="150"/>
      <c r="D127" s="150"/>
    </row>
    <row r="128" spans="1:30" x14ac:dyDescent="0.3">
      <c r="A128" s="148"/>
      <c r="B128" s="150"/>
      <c r="C128" s="150"/>
      <c r="D128" s="150"/>
    </row>
    <row r="129" spans="1:4" x14ac:dyDescent="0.3">
      <c r="A129" s="148"/>
      <c r="B129" s="150"/>
      <c r="C129" s="150"/>
      <c r="D129" s="150"/>
    </row>
    <row r="130" spans="1:4" x14ac:dyDescent="0.3">
      <c r="A130" s="148"/>
      <c r="B130" s="150"/>
      <c r="C130" s="150"/>
      <c r="D130" s="150"/>
    </row>
    <row r="131" spans="1:4" x14ac:dyDescent="0.3">
      <c r="A131" s="148"/>
      <c r="B131" s="150"/>
      <c r="C131" s="150"/>
      <c r="D131" s="150"/>
    </row>
    <row r="132" spans="1:4" x14ac:dyDescent="0.3">
      <c r="A132" s="148"/>
      <c r="B132" s="150"/>
      <c r="C132" s="150"/>
      <c r="D132" s="150"/>
    </row>
    <row r="133" spans="1:4" x14ac:dyDescent="0.3">
      <c r="A133" s="148"/>
      <c r="B133" s="150"/>
      <c r="C133" s="150"/>
      <c r="D133" s="150"/>
    </row>
  </sheetData>
  <sheetProtection algorithmName="SHA-512" hashValue="l+V9uCoR/B3JXirM+z88PG5nf+RYhqmPiBAPMc4Kd/TKiag+EeyiD1AGN+Vo4ilf+QzzpmBkQfN9BU6X+5ItYQ==" saltValue="uGgCc40nTxaqc/PLaLRgOg==" spinCount="100000" sheet="1" objects="1" scenarios="1" formatCells="0" selectLockedCells="1"/>
  <mergeCells count="2">
    <mergeCell ref="B4:K8"/>
    <mergeCell ref="B10:J1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B285A-00FD-4477-A21D-45DF3102159F}">
  <sheetPr codeName="Sheet6">
    <tabColor theme="0"/>
  </sheetPr>
  <dimension ref="C1:AB98"/>
  <sheetViews>
    <sheetView showGridLines="0" topLeftCell="A40" workbookViewId="0">
      <selection activeCell="G47" sqref="G47"/>
    </sheetView>
  </sheetViews>
  <sheetFormatPr defaultRowHeight="14.4" x14ac:dyDescent="0.3"/>
  <cols>
    <col min="1" max="1" width="7.77734375" customWidth="1"/>
    <col min="2" max="2" width="6.109375" customWidth="1"/>
    <col min="3" max="3" width="5.5546875" customWidth="1"/>
    <col min="4" max="5" width="2.77734375" customWidth="1"/>
    <col min="8" max="8" width="9.6640625" customWidth="1"/>
    <col min="9" max="9" width="10.88671875" customWidth="1"/>
    <col min="12" max="12" width="10.5546875" customWidth="1"/>
    <col min="20" max="20" width="21.33203125" customWidth="1"/>
    <col min="22" max="22" width="2.77734375" customWidth="1"/>
  </cols>
  <sheetData>
    <row r="1" spans="4:22" x14ac:dyDescent="0.3">
      <c r="D1" s="2"/>
      <c r="E1" s="13"/>
      <c r="V1" s="2"/>
    </row>
    <row r="2" spans="4:22" x14ac:dyDescent="0.3">
      <c r="D2" s="2"/>
      <c r="E2" s="13"/>
      <c r="V2" s="2"/>
    </row>
    <row r="3" spans="4:22" x14ac:dyDescent="0.3">
      <c r="D3" s="2"/>
      <c r="E3" s="13"/>
      <c r="V3" s="2"/>
    </row>
    <row r="4" spans="4:22" x14ac:dyDescent="0.3">
      <c r="D4" s="2"/>
      <c r="E4" s="13"/>
      <c r="F4" s="229" t="s">
        <v>108</v>
      </c>
      <c r="G4" s="230"/>
      <c r="H4" s="230"/>
      <c r="I4" s="230"/>
      <c r="J4" s="230"/>
      <c r="K4" s="230"/>
      <c r="L4" s="230"/>
      <c r="M4" s="230"/>
      <c r="N4" s="230"/>
      <c r="O4" s="230"/>
      <c r="P4" s="230"/>
      <c r="Q4" s="230"/>
      <c r="R4" s="230"/>
      <c r="S4" s="230"/>
      <c r="T4" s="230"/>
      <c r="U4" s="230"/>
      <c r="V4" s="2"/>
    </row>
    <row r="5" spans="4:22" x14ac:dyDescent="0.3">
      <c r="D5" s="2"/>
      <c r="E5" s="13"/>
      <c r="F5" s="230"/>
      <c r="G5" s="230"/>
      <c r="H5" s="230"/>
      <c r="I5" s="230"/>
      <c r="J5" s="230"/>
      <c r="K5" s="230"/>
      <c r="L5" s="230"/>
      <c r="M5" s="230"/>
      <c r="N5" s="230"/>
      <c r="O5" s="230"/>
      <c r="P5" s="230"/>
      <c r="Q5" s="230"/>
      <c r="R5" s="230"/>
      <c r="S5" s="230"/>
      <c r="T5" s="230"/>
      <c r="U5" s="230"/>
      <c r="V5" s="2"/>
    </row>
    <row r="6" spans="4:22" x14ac:dyDescent="0.3">
      <c r="D6" s="2"/>
      <c r="E6" s="13"/>
      <c r="F6" s="230"/>
      <c r="G6" s="230"/>
      <c r="H6" s="230"/>
      <c r="I6" s="230"/>
      <c r="J6" s="230"/>
      <c r="K6" s="230"/>
      <c r="L6" s="230"/>
      <c r="M6" s="230"/>
      <c r="N6" s="230"/>
      <c r="O6" s="230"/>
      <c r="P6" s="230"/>
      <c r="Q6" s="230"/>
      <c r="R6" s="230"/>
      <c r="S6" s="230"/>
      <c r="T6" s="230"/>
      <c r="U6" s="230"/>
      <c r="V6" s="2"/>
    </row>
    <row r="7" spans="4:22" x14ac:dyDescent="0.3">
      <c r="D7" s="2"/>
      <c r="E7" s="13"/>
      <c r="F7" s="230"/>
      <c r="G7" s="230"/>
      <c r="H7" s="230"/>
      <c r="I7" s="230"/>
      <c r="J7" s="230"/>
      <c r="K7" s="230"/>
      <c r="L7" s="230"/>
      <c r="M7" s="230"/>
      <c r="N7" s="230"/>
      <c r="O7" s="230"/>
      <c r="P7" s="230"/>
      <c r="Q7" s="230"/>
      <c r="R7" s="230"/>
      <c r="S7" s="230"/>
      <c r="T7" s="230"/>
      <c r="U7" s="230"/>
      <c r="V7" s="2"/>
    </row>
    <row r="8" spans="4:22" x14ac:dyDescent="0.3">
      <c r="D8" s="2"/>
      <c r="E8" s="13"/>
      <c r="F8" s="230"/>
      <c r="G8" s="230"/>
      <c r="H8" s="230"/>
      <c r="I8" s="230"/>
      <c r="J8" s="230"/>
      <c r="K8" s="230"/>
      <c r="L8" s="230"/>
      <c r="M8" s="230"/>
      <c r="N8" s="230"/>
      <c r="O8" s="230"/>
      <c r="P8" s="230"/>
      <c r="Q8" s="230"/>
      <c r="R8" s="230"/>
      <c r="S8" s="230"/>
      <c r="T8" s="230"/>
      <c r="U8" s="230"/>
      <c r="V8" s="2"/>
    </row>
    <row r="9" spans="4:22" x14ac:dyDescent="0.3">
      <c r="D9" s="2"/>
      <c r="E9" s="2"/>
      <c r="F9" s="2"/>
      <c r="G9" s="2"/>
      <c r="H9" s="2"/>
      <c r="I9" s="2"/>
      <c r="J9" s="2"/>
      <c r="K9" s="2"/>
      <c r="L9" s="2"/>
      <c r="M9" s="2"/>
      <c r="N9" s="2"/>
      <c r="O9" s="2"/>
      <c r="P9" s="2"/>
      <c r="Q9" s="2"/>
      <c r="R9" s="2"/>
      <c r="S9" s="2"/>
      <c r="T9" s="2"/>
      <c r="U9" s="2"/>
      <c r="V9" s="2"/>
    </row>
    <row r="10" spans="4:22" x14ac:dyDescent="0.3">
      <c r="D10" s="2"/>
      <c r="E10" s="13"/>
      <c r="V10" s="2"/>
    </row>
    <row r="11" spans="4:22" ht="14.4" customHeight="1" x14ac:dyDescent="0.3">
      <c r="D11" s="2"/>
      <c r="E11" s="13"/>
      <c r="G11" s="220" t="s">
        <v>109</v>
      </c>
      <c r="H11" s="220"/>
      <c r="I11" s="220"/>
      <c r="J11" s="220"/>
      <c r="K11" s="220"/>
      <c r="L11" s="220"/>
      <c r="M11" s="220"/>
      <c r="N11" s="220"/>
      <c r="O11" s="220"/>
      <c r="P11" s="220"/>
      <c r="Q11" s="220"/>
      <c r="R11" s="220"/>
      <c r="S11" s="220"/>
      <c r="T11" s="220"/>
      <c r="V11" s="2"/>
    </row>
    <row r="12" spans="4:22" ht="14.4" customHeight="1" x14ac:dyDescent="0.3">
      <c r="D12" s="2"/>
      <c r="E12" s="13"/>
      <c r="G12" s="220"/>
      <c r="H12" s="220"/>
      <c r="I12" s="220"/>
      <c r="J12" s="220"/>
      <c r="K12" s="220"/>
      <c r="L12" s="220"/>
      <c r="M12" s="220"/>
      <c r="N12" s="220"/>
      <c r="O12" s="220"/>
      <c r="P12" s="220"/>
      <c r="Q12" s="220"/>
      <c r="R12" s="220"/>
      <c r="S12" s="220"/>
      <c r="T12" s="220"/>
      <c r="V12" s="2"/>
    </row>
    <row r="13" spans="4:22" ht="14.4" customHeight="1" x14ac:dyDescent="0.3">
      <c r="D13" s="2"/>
      <c r="E13" s="13"/>
      <c r="G13" s="220"/>
      <c r="H13" s="220"/>
      <c r="I13" s="220"/>
      <c r="J13" s="220"/>
      <c r="K13" s="220"/>
      <c r="L13" s="220"/>
      <c r="M13" s="220"/>
      <c r="N13" s="220"/>
      <c r="O13" s="220"/>
      <c r="P13" s="220"/>
      <c r="Q13" s="220"/>
      <c r="R13" s="220"/>
      <c r="S13" s="220"/>
      <c r="T13" s="220"/>
      <c r="V13" s="2"/>
    </row>
    <row r="14" spans="4:22" ht="14.4" customHeight="1" x14ac:dyDescent="0.3">
      <c r="D14" s="2"/>
      <c r="E14" s="13"/>
      <c r="G14" s="220"/>
      <c r="H14" s="220"/>
      <c r="I14" s="220"/>
      <c r="J14" s="220"/>
      <c r="K14" s="220"/>
      <c r="L14" s="220"/>
      <c r="M14" s="220"/>
      <c r="N14" s="220"/>
      <c r="O14" s="220"/>
      <c r="P14" s="220"/>
      <c r="Q14" s="220"/>
      <c r="R14" s="220"/>
      <c r="S14" s="220"/>
      <c r="T14" s="220"/>
      <c r="V14" s="2"/>
    </row>
    <row r="15" spans="4:22" ht="14.4" customHeight="1" x14ac:dyDescent="0.3">
      <c r="D15" s="2"/>
      <c r="E15" s="13"/>
      <c r="G15" s="220"/>
      <c r="H15" s="220"/>
      <c r="I15" s="220"/>
      <c r="J15" s="220"/>
      <c r="K15" s="220"/>
      <c r="L15" s="220"/>
      <c r="M15" s="220"/>
      <c r="N15" s="220"/>
      <c r="O15" s="220"/>
      <c r="P15" s="220"/>
      <c r="Q15" s="220"/>
      <c r="R15" s="220"/>
      <c r="S15" s="220"/>
      <c r="T15" s="220"/>
      <c r="V15" s="2"/>
    </row>
    <row r="16" spans="4:22" ht="14.4" customHeight="1" x14ac:dyDescent="0.3">
      <c r="D16" s="2"/>
      <c r="E16" s="13"/>
      <c r="G16" s="220"/>
      <c r="H16" s="220"/>
      <c r="I16" s="220"/>
      <c r="J16" s="220"/>
      <c r="K16" s="220"/>
      <c r="L16" s="220"/>
      <c r="M16" s="220"/>
      <c r="N16" s="220"/>
      <c r="O16" s="220"/>
      <c r="P16" s="220"/>
      <c r="Q16" s="220"/>
      <c r="R16" s="220"/>
      <c r="S16" s="220"/>
      <c r="T16" s="220"/>
      <c r="V16" s="2"/>
    </row>
    <row r="17" spans="4:22" ht="14.4" customHeight="1" x14ac:dyDescent="0.3">
      <c r="D17" s="2"/>
      <c r="E17" s="13"/>
      <c r="G17" s="79"/>
      <c r="H17" s="79"/>
      <c r="I17" s="79"/>
      <c r="J17" s="79"/>
      <c r="K17" s="79"/>
      <c r="L17" s="79"/>
      <c r="M17" s="79"/>
      <c r="N17" s="79"/>
      <c r="O17" s="79"/>
      <c r="P17" s="79"/>
      <c r="Q17" s="79"/>
      <c r="R17" s="79"/>
      <c r="S17" s="79"/>
      <c r="T17" s="79"/>
      <c r="V17" s="2"/>
    </row>
    <row r="18" spans="4:22" x14ac:dyDescent="0.3">
      <c r="D18" s="2"/>
      <c r="E18" s="13"/>
      <c r="J18" s="220" t="s">
        <v>144</v>
      </c>
      <c r="K18" s="220"/>
      <c r="L18" s="220"/>
      <c r="M18" s="220"/>
      <c r="N18" s="220"/>
      <c r="O18" s="220"/>
      <c r="P18" s="220"/>
      <c r="Q18" s="220"/>
      <c r="R18" s="220"/>
      <c r="V18" s="2"/>
    </row>
    <row r="19" spans="4:22" ht="14.4" customHeight="1" x14ac:dyDescent="0.3">
      <c r="D19" s="2"/>
      <c r="E19" s="13"/>
      <c r="J19" s="220"/>
      <c r="K19" s="220"/>
      <c r="L19" s="220"/>
      <c r="M19" s="220"/>
      <c r="N19" s="220"/>
      <c r="O19" s="220"/>
      <c r="P19" s="220"/>
      <c r="Q19" s="220"/>
      <c r="R19" s="220"/>
      <c r="V19" s="2"/>
    </row>
    <row r="20" spans="4:22" ht="14.4" customHeight="1" x14ac:dyDescent="0.3">
      <c r="D20" s="2"/>
      <c r="E20" s="13"/>
      <c r="J20" s="220"/>
      <c r="K20" s="220"/>
      <c r="L20" s="220"/>
      <c r="M20" s="220"/>
      <c r="N20" s="220"/>
      <c r="O20" s="220"/>
      <c r="P20" s="220"/>
      <c r="Q20" s="220"/>
      <c r="R20" s="220"/>
      <c r="V20" s="2"/>
    </row>
    <row r="21" spans="4:22" x14ac:dyDescent="0.3">
      <c r="D21" s="2"/>
      <c r="E21" s="13"/>
      <c r="V21" s="2"/>
    </row>
    <row r="22" spans="4:22" x14ac:dyDescent="0.3">
      <c r="D22" s="2"/>
      <c r="E22" s="13"/>
      <c r="V22" s="2"/>
    </row>
    <row r="23" spans="4:22" x14ac:dyDescent="0.3">
      <c r="D23" s="2"/>
      <c r="E23" s="13"/>
      <c r="V23" s="2"/>
    </row>
    <row r="24" spans="4:22" x14ac:dyDescent="0.3">
      <c r="D24" s="2"/>
      <c r="E24" s="13"/>
      <c r="V24" s="2"/>
    </row>
    <row r="25" spans="4:22" x14ac:dyDescent="0.3">
      <c r="D25" s="2"/>
      <c r="E25" s="13"/>
      <c r="V25" s="2"/>
    </row>
    <row r="26" spans="4:22" x14ac:dyDescent="0.3">
      <c r="D26" s="2"/>
      <c r="E26" s="13"/>
      <c r="V26" s="2"/>
    </row>
    <row r="27" spans="4:22" x14ac:dyDescent="0.3">
      <c r="D27" s="2"/>
      <c r="E27" s="13"/>
      <c r="V27" s="2"/>
    </row>
    <row r="28" spans="4:22" x14ac:dyDescent="0.3">
      <c r="D28" s="2"/>
      <c r="E28" s="13"/>
      <c r="V28" s="2"/>
    </row>
    <row r="29" spans="4:22" x14ac:dyDescent="0.3">
      <c r="D29" s="2"/>
      <c r="E29" s="13"/>
      <c r="V29" s="2"/>
    </row>
    <row r="30" spans="4:22" x14ac:dyDescent="0.3">
      <c r="D30" s="2"/>
      <c r="E30" s="13"/>
      <c r="V30" s="2"/>
    </row>
    <row r="31" spans="4:22" x14ac:dyDescent="0.3">
      <c r="D31" s="2"/>
      <c r="E31" s="13"/>
      <c r="V31" s="2"/>
    </row>
    <row r="32" spans="4:22" x14ac:dyDescent="0.3">
      <c r="D32" s="2"/>
      <c r="E32" s="13"/>
      <c r="V32" s="2"/>
    </row>
    <row r="33" spans="4:28" x14ac:dyDescent="0.3">
      <c r="D33" s="2"/>
      <c r="E33" s="13"/>
      <c r="V33" s="2"/>
    </row>
    <row r="34" spans="4:28" x14ac:dyDescent="0.3">
      <c r="D34" s="2"/>
      <c r="E34" s="13"/>
      <c r="V34" s="2"/>
    </row>
    <row r="35" spans="4:28" x14ac:dyDescent="0.3">
      <c r="D35" s="2"/>
      <c r="E35" s="13"/>
      <c r="V35" s="2"/>
    </row>
    <row r="36" spans="4:28" x14ac:dyDescent="0.3">
      <c r="D36" s="2"/>
      <c r="E36" s="13"/>
      <c r="V36" s="2"/>
    </row>
    <row r="37" spans="4:28" x14ac:dyDescent="0.3">
      <c r="D37" s="2"/>
      <c r="E37" s="13"/>
      <c r="V37" s="2"/>
    </row>
    <row r="38" spans="4:28" x14ac:dyDescent="0.3">
      <c r="D38" s="2"/>
      <c r="E38" s="13"/>
      <c r="V38" s="2"/>
    </row>
    <row r="39" spans="4:28" x14ac:dyDescent="0.3">
      <c r="D39" s="2"/>
      <c r="E39" s="13"/>
      <c r="V39" s="2"/>
    </row>
    <row r="40" spans="4:28" x14ac:dyDescent="0.3">
      <c r="D40" s="2"/>
      <c r="E40" s="13"/>
      <c r="V40" s="2"/>
    </row>
    <row r="41" spans="4:28" x14ac:dyDescent="0.3">
      <c r="D41" s="2"/>
      <c r="E41" s="13"/>
      <c r="V41" s="2"/>
    </row>
    <row r="42" spans="4:28" ht="14.4" customHeight="1" x14ac:dyDescent="0.35">
      <c r="D42" s="2"/>
      <c r="E42" s="13"/>
      <c r="H42" s="63"/>
      <c r="I42" s="63"/>
      <c r="V42" s="2"/>
    </row>
    <row r="43" spans="4:28" ht="15" customHeight="1" x14ac:dyDescent="0.35">
      <c r="D43" s="2"/>
      <c r="E43" s="13"/>
      <c r="G43" s="63"/>
      <c r="H43" s="63"/>
      <c r="I43" s="63"/>
      <c r="V43" s="2"/>
    </row>
    <row r="44" spans="4:28" ht="20.399999999999999" x14ac:dyDescent="0.35">
      <c r="D44" s="2"/>
      <c r="E44" s="13"/>
      <c r="V44" s="2"/>
      <c r="W44" s="5"/>
      <c r="X44" s="5"/>
      <c r="Y44" s="224"/>
      <c r="Z44" s="224"/>
      <c r="AA44" s="224"/>
      <c r="AB44" s="224"/>
    </row>
    <row r="45" spans="4:28" ht="28.2" customHeight="1" x14ac:dyDescent="0.45">
      <c r="D45" s="2"/>
      <c r="E45" s="13"/>
      <c r="G45" s="222" t="s">
        <v>60</v>
      </c>
      <c r="H45" s="222" t="s">
        <v>62</v>
      </c>
      <c r="I45" s="222" t="s">
        <v>61</v>
      </c>
      <c r="J45" s="222" t="s">
        <v>2</v>
      </c>
      <c r="K45" s="222" t="s">
        <v>111</v>
      </c>
      <c r="L45" s="222" t="s">
        <v>112</v>
      </c>
      <c r="M45" s="222" t="s">
        <v>113</v>
      </c>
      <c r="N45" s="222" t="s">
        <v>114</v>
      </c>
      <c r="O45" s="222" t="s">
        <v>115</v>
      </c>
      <c r="P45" s="222" t="s">
        <v>116</v>
      </c>
      <c r="Q45" s="222" t="s">
        <v>117</v>
      </c>
      <c r="R45" s="222" t="s">
        <v>118</v>
      </c>
      <c r="S45" s="227" t="s">
        <v>119</v>
      </c>
      <c r="T45" s="225" t="s">
        <v>120</v>
      </c>
      <c r="V45" s="2"/>
      <c r="W45" s="5"/>
      <c r="X45" s="5"/>
      <c r="Y45" s="60"/>
      <c r="Z45" s="234"/>
      <c r="AA45" s="234"/>
      <c r="AB45" s="5"/>
    </row>
    <row r="46" spans="4:28" ht="28.2" customHeight="1" thickBot="1" x14ac:dyDescent="0.5">
      <c r="D46" s="2"/>
      <c r="E46" s="13"/>
      <c r="G46" s="223"/>
      <c r="H46" s="223"/>
      <c r="I46" s="223"/>
      <c r="J46" s="223"/>
      <c r="K46" s="223"/>
      <c r="L46" s="223"/>
      <c r="M46" s="223"/>
      <c r="N46" s="223"/>
      <c r="O46" s="223"/>
      <c r="P46" s="223"/>
      <c r="Q46" s="223"/>
      <c r="R46" s="223"/>
      <c r="S46" s="228"/>
      <c r="T46" s="226"/>
      <c r="V46" s="2"/>
      <c r="W46" s="5"/>
      <c r="X46" s="5"/>
      <c r="Y46" s="60"/>
      <c r="Z46" s="234"/>
      <c r="AA46" s="234"/>
      <c r="AB46" s="5"/>
    </row>
    <row r="47" spans="4:28" ht="41.4" customHeight="1" thickBot="1" x14ac:dyDescent="0.5">
      <c r="D47" s="2"/>
      <c r="E47" s="13"/>
      <c r="F47" s="64" t="s">
        <v>110</v>
      </c>
      <c r="G47" s="153"/>
      <c r="H47" s="153"/>
      <c r="I47" s="153"/>
      <c r="J47" s="153"/>
      <c r="K47" s="153"/>
      <c r="L47" s="153"/>
      <c r="M47" s="153"/>
      <c r="N47" s="153"/>
      <c r="O47" s="153"/>
      <c r="P47" s="153"/>
      <c r="Q47" s="153"/>
      <c r="R47" s="153"/>
      <c r="S47" s="62">
        <f>SUM(G47:R47)</f>
        <v>0</v>
      </c>
      <c r="T47" s="59">
        <f>SUM(G47:R47)*18</f>
        <v>0</v>
      </c>
      <c r="V47" s="2"/>
      <c r="W47" s="5"/>
      <c r="X47" s="5"/>
      <c r="Y47" s="60"/>
      <c r="Z47" s="234"/>
      <c r="AA47" s="234"/>
      <c r="AB47" s="5"/>
    </row>
    <row r="48" spans="4:28" ht="41.4" customHeight="1" x14ac:dyDescent="0.45">
      <c r="D48" s="2"/>
      <c r="E48" s="13"/>
      <c r="G48" s="78"/>
      <c r="H48" s="78"/>
      <c r="I48" s="78"/>
      <c r="J48" s="78"/>
      <c r="K48" s="78"/>
      <c r="L48" s="78"/>
      <c r="M48" s="78"/>
      <c r="N48" s="78"/>
      <c r="O48" s="78"/>
      <c r="P48" s="78"/>
      <c r="Q48" s="78"/>
      <c r="R48" s="78"/>
      <c r="S48" s="78"/>
      <c r="T48" s="61"/>
      <c r="V48" s="2"/>
      <c r="W48" s="5"/>
      <c r="X48" s="5"/>
      <c r="Y48" s="60"/>
      <c r="Z48" s="78"/>
      <c r="AA48" s="78"/>
      <c r="AB48" s="5"/>
    </row>
    <row r="49" spans="3:28" ht="27.6" x14ac:dyDescent="0.45">
      <c r="D49" s="2"/>
      <c r="E49" s="13"/>
      <c r="V49" s="2"/>
      <c r="W49" s="5"/>
      <c r="X49" s="5"/>
      <c r="Y49" s="60"/>
      <c r="Z49" s="234"/>
      <c r="AA49" s="234"/>
      <c r="AB49" s="5"/>
    </row>
    <row r="50" spans="3:28" ht="14.4" customHeight="1" x14ac:dyDescent="0.45">
      <c r="D50" s="2"/>
      <c r="E50" s="2"/>
      <c r="F50" s="2"/>
      <c r="G50" s="2"/>
      <c r="H50" s="2"/>
      <c r="I50" s="2"/>
      <c r="J50" s="2"/>
      <c r="K50" s="2"/>
      <c r="L50" s="2"/>
      <c r="M50" s="2"/>
      <c r="N50" s="2"/>
      <c r="O50" s="2"/>
      <c r="P50" s="2"/>
      <c r="Q50" s="2"/>
      <c r="R50" s="2"/>
      <c r="S50" s="2"/>
      <c r="T50" s="2"/>
      <c r="U50" s="2"/>
      <c r="V50" s="2"/>
      <c r="W50" s="5"/>
      <c r="X50" s="5"/>
      <c r="Y50" s="60"/>
      <c r="Z50" s="234"/>
      <c r="AA50" s="234"/>
      <c r="AB50" s="5"/>
    </row>
    <row r="51" spans="3:28" ht="27.6" x14ac:dyDescent="0.45">
      <c r="C51" s="13"/>
      <c r="D51" s="13"/>
      <c r="E51" s="13"/>
      <c r="F51" s="13"/>
      <c r="G51" s="13"/>
      <c r="H51" s="13"/>
      <c r="I51" s="13"/>
      <c r="J51" s="13"/>
      <c r="K51" s="13"/>
      <c r="L51" s="13"/>
      <c r="M51" s="13"/>
      <c r="N51" s="13"/>
      <c r="O51" s="13"/>
      <c r="P51" s="13"/>
      <c r="Q51" s="13"/>
      <c r="R51" s="13"/>
      <c r="S51" s="13"/>
      <c r="T51" s="13"/>
      <c r="U51" s="13"/>
      <c r="V51" s="13"/>
      <c r="W51" s="5"/>
      <c r="X51" s="5"/>
      <c r="Y51" s="60"/>
      <c r="Z51" s="234"/>
      <c r="AA51" s="234"/>
      <c r="AB51" s="5"/>
    </row>
    <row r="52" spans="3:28" ht="27.6" x14ac:dyDescent="0.45">
      <c r="C52" s="13"/>
      <c r="D52" s="13"/>
      <c r="E52" s="13"/>
      <c r="F52" s="13"/>
      <c r="G52" s="13"/>
      <c r="H52" s="13"/>
      <c r="I52" s="13"/>
      <c r="J52" s="13"/>
      <c r="K52" s="13"/>
      <c r="L52" s="13"/>
      <c r="M52" s="13"/>
      <c r="N52" s="13"/>
      <c r="O52" s="13"/>
      <c r="P52" s="13"/>
      <c r="Q52" s="13"/>
      <c r="R52" s="13"/>
      <c r="S52" s="13"/>
      <c r="T52" s="13"/>
      <c r="U52" s="13"/>
      <c r="V52" s="13"/>
      <c r="W52" s="5"/>
      <c r="X52" s="5"/>
      <c r="Y52" s="60"/>
      <c r="Z52" s="234"/>
      <c r="AA52" s="234"/>
      <c r="AB52" s="5"/>
    </row>
    <row r="53" spans="3:28" ht="27.6" x14ac:dyDescent="0.45">
      <c r="C53" s="13"/>
      <c r="D53" s="13"/>
      <c r="E53" s="13"/>
      <c r="F53" s="13"/>
      <c r="G53" s="13"/>
      <c r="H53" s="13"/>
      <c r="I53" s="13"/>
      <c r="J53" s="13"/>
      <c r="K53" s="13"/>
      <c r="L53" s="13"/>
      <c r="M53" s="13"/>
      <c r="N53" s="13"/>
      <c r="O53" s="13"/>
      <c r="P53" s="13"/>
      <c r="Q53" s="13"/>
      <c r="R53" s="13"/>
      <c r="S53" s="13"/>
      <c r="T53" s="13"/>
      <c r="U53" s="13"/>
      <c r="V53" s="13"/>
      <c r="W53" s="5"/>
      <c r="X53" s="5"/>
      <c r="Y53" s="60"/>
      <c r="Z53" s="234"/>
      <c r="AA53" s="234"/>
      <c r="AB53" s="5"/>
    </row>
    <row r="54" spans="3:28" ht="27.6" x14ac:dyDescent="0.45">
      <c r="C54" s="13"/>
      <c r="D54" s="13"/>
      <c r="E54" s="13"/>
      <c r="F54" s="13"/>
      <c r="G54" s="13"/>
      <c r="H54" s="13"/>
      <c r="I54" s="13"/>
      <c r="J54" s="13"/>
      <c r="K54" s="13"/>
      <c r="L54" s="13"/>
      <c r="M54" s="13"/>
      <c r="N54" s="13"/>
      <c r="O54" s="13"/>
      <c r="P54" s="13"/>
      <c r="Q54" s="13"/>
      <c r="R54" s="13"/>
      <c r="S54" s="13"/>
      <c r="T54" s="13"/>
      <c r="U54" s="13"/>
      <c r="V54" s="13"/>
      <c r="W54" s="5"/>
      <c r="X54" s="5"/>
      <c r="Y54" s="60"/>
      <c r="Z54" s="234"/>
      <c r="AA54" s="234"/>
      <c r="AB54" s="5"/>
    </row>
    <row r="55" spans="3:28" ht="22.2" x14ac:dyDescent="0.35">
      <c r="C55" s="13"/>
      <c r="D55" s="13"/>
      <c r="E55" s="13"/>
      <c r="F55" s="13"/>
      <c r="G55" s="13"/>
      <c r="H55" s="13"/>
      <c r="I55" s="13"/>
      <c r="J55" s="13"/>
      <c r="K55" s="13"/>
      <c r="L55" s="13"/>
      <c r="M55" s="13"/>
      <c r="N55" s="13"/>
      <c r="O55" s="13"/>
      <c r="P55" s="13"/>
      <c r="Q55" s="13"/>
      <c r="R55" s="13"/>
      <c r="S55" s="13"/>
      <c r="T55" s="13"/>
      <c r="U55" s="13"/>
      <c r="V55" s="13"/>
      <c r="W55" s="232"/>
      <c r="X55" s="232"/>
      <c r="Y55" s="232"/>
      <c r="Z55" s="221"/>
      <c r="AA55" s="221"/>
      <c r="AB55" s="5"/>
    </row>
    <row r="56" spans="3:28" ht="27.6" x14ac:dyDescent="0.45">
      <c r="C56" s="13"/>
      <c r="D56" s="13"/>
      <c r="E56" s="13"/>
      <c r="F56" s="13"/>
      <c r="G56" s="13"/>
      <c r="H56" s="13"/>
      <c r="I56" s="13"/>
      <c r="J56" s="233"/>
      <c r="K56" s="233"/>
      <c r="L56" s="233"/>
      <c r="M56" s="13"/>
      <c r="N56" s="13"/>
      <c r="O56" s="13"/>
      <c r="P56" s="13"/>
      <c r="Q56" s="13"/>
      <c r="R56" s="13"/>
      <c r="S56" s="13"/>
      <c r="T56" s="13"/>
      <c r="U56" s="13"/>
      <c r="V56" s="13"/>
      <c r="W56" s="232"/>
      <c r="X56" s="232"/>
      <c r="Y56" s="232"/>
      <c r="Z56" s="231"/>
      <c r="AA56" s="231"/>
      <c r="AB56" s="5"/>
    </row>
    <row r="57" spans="3:28" x14ac:dyDescent="0.3">
      <c r="C57" s="13"/>
      <c r="D57" s="13"/>
      <c r="E57" s="13"/>
      <c r="F57" s="13"/>
      <c r="G57" s="13"/>
      <c r="H57" s="13"/>
      <c r="I57" s="13"/>
      <c r="J57" s="13"/>
      <c r="K57" s="13"/>
      <c r="L57" s="13"/>
      <c r="M57" s="13"/>
      <c r="N57" s="13"/>
      <c r="O57" s="13"/>
      <c r="P57" s="13"/>
      <c r="Q57" s="13"/>
      <c r="R57" s="13"/>
      <c r="S57" s="13"/>
      <c r="T57" s="13"/>
      <c r="U57" s="13"/>
      <c r="V57" s="13"/>
    </row>
    <row r="58" spans="3:28" x14ac:dyDescent="0.3">
      <c r="C58" s="13"/>
      <c r="D58" s="13"/>
      <c r="E58" s="13"/>
      <c r="F58" s="13"/>
      <c r="G58" s="13"/>
      <c r="H58" s="13"/>
      <c r="I58" s="13"/>
      <c r="J58" s="13"/>
      <c r="K58" s="13"/>
      <c r="L58" s="13"/>
      <c r="M58" s="13"/>
      <c r="N58" s="13"/>
      <c r="O58" s="13"/>
      <c r="P58" s="13"/>
      <c r="Q58" s="13"/>
      <c r="R58" s="13"/>
      <c r="S58" s="13"/>
      <c r="T58" s="13"/>
      <c r="U58" s="13"/>
      <c r="V58" s="13"/>
      <c r="W58" s="13"/>
    </row>
    <row r="59" spans="3:28" x14ac:dyDescent="0.3">
      <c r="C59" s="13"/>
      <c r="D59" s="13"/>
      <c r="E59" s="13"/>
      <c r="F59" s="13"/>
      <c r="G59" s="13"/>
      <c r="H59" s="13"/>
      <c r="I59" s="13"/>
      <c r="J59" s="13"/>
      <c r="K59" s="13"/>
      <c r="L59" s="13"/>
      <c r="M59" s="13"/>
      <c r="N59" s="13"/>
      <c r="O59" s="13"/>
      <c r="P59" s="13"/>
      <c r="Q59" s="13"/>
      <c r="R59" s="13"/>
      <c r="S59" s="13"/>
      <c r="T59" s="13"/>
      <c r="U59" s="13"/>
      <c r="V59" s="13"/>
      <c r="W59" s="13"/>
    </row>
    <row r="60" spans="3:28" x14ac:dyDescent="0.3">
      <c r="C60" s="13"/>
      <c r="D60" s="13"/>
      <c r="E60" s="13"/>
      <c r="F60" s="13"/>
      <c r="G60" s="13"/>
      <c r="H60" s="13"/>
      <c r="I60" s="13"/>
      <c r="J60" s="13"/>
      <c r="K60" s="13"/>
      <c r="L60" s="13"/>
      <c r="M60" s="13"/>
      <c r="N60" s="13"/>
      <c r="O60" s="13"/>
      <c r="P60" s="13"/>
      <c r="Q60" s="13"/>
      <c r="R60" s="13"/>
      <c r="S60" s="13"/>
      <c r="T60" s="13"/>
      <c r="U60" s="13"/>
      <c r="V60" s="13"/>
      <c r="W60" s="13"/>
    </row>
    <row r="61" spans="3:28" x14ac:dyDescent="0.3">
      <c r="C61" s="13"/>
      <c r="D61" s="13"/>
      <c r="E61" s="13"/>
      <c r="F61" s="13"/>
      <c r="G61" s="13"/>
      <c r="H61" s="13"/>
      <c r="I61" s="13"/>
      <c r="J61" s="13"/>
      <c r="K61" s="13"/>
      <c r="L61" s="13"/>
      <c r="M61" s="13"/>
      <c r="N61" s="13"/>
      <c r="O61" s="13"/>
      <c r="P61" s="13"/>
      <c r="Q61" s="13"/>
      <c r="R61" s="13"/>
      <c r="S61" s="13"/>
      <c r="T61" s="13"/>
      <c r="U61" s="13"/>
      <c r="V61" s="13"/>
      <c r="W61" s="13"/>
    </row>
    <row r="62" spans="3:28" x14ac:dyDescent="0.3">
      <c r="C62" s="13"/>
      <c r="D62" s="13"/>
      <c r="E62" s="13"/>
      <c r="F62" s="13"/>
      <c r="G62" s="13"/>
      <c r="H62" s="13"/>
      <c r="I62" s="13"/>
      <c r="J62" s="13"/>
      <c r="K62" s="13"/>
      <c r="L62" s="13"/>
      <c r="M62" s="13"/>
      <c r="N62" s="13"/>
      <c r="O62" s="13"/>
      <c r="P62" s="13"/>
      <c r="Q62" s="13"/>
      <c r="R62" s="13"/>
      <c r="S62" s="13"/>
      <c r="T62" s="13"/>
      <c r="U62" s="13"/>
      <c r="V62" s="13"/>
      <c r="W62" s="13"/>
    </row>
    <row r="63" spans="3:28" x14ac:dyDescent="0.3">
      <c r="C63" s="13"/>
      <c r="D63" s="13"/>
      <c r="E63" s="13"/>
      <c r="F63" s="13"/>
      <c r="G63" s="13"/>
      <c r="H63" s="13"/>
      <c r="I63" s="13"/>
      <c r="J63" s="13"/>
      <c r="K63" s="13"/>
      <c r="L63" s="13"/>
      <c r="M63" s="13"/>
      <c r="N63" s="13"/>
      <c r="O63" s="13"/>
      <c r="P63" s="13"/>
      <c r="Q63" s="13"/>
      <c r="R63" s="13"/>
      <c r="S63" s="13"/>
      <c r="T63" s="13"/>
      <c r="U63" s="13"/>
      <c r="V63" s="13"/>
      <c r="W63" s="13"/>
    </row>
    <row r="64" spans="3:28" x14ac:dyDescent="0.3">
      <c r="C64" s="13"/>
      <c r="D64" s="13"/>
      <c r="E64" s="13"/>
      <c r="F64" s="13"/>
      <c r="G64" s="13"/>
      <c r="H64" s="13"/>
      <c r="I64" s="13"/>
      <c r="J64" s="13"/>
      <c r="K64" s="13"/>
      <c r="L64" s="13"/>
      <c r="M64" s="13"/>
      <c r="N64" s="13"/>
      <c r="O64" s="13"/>
      <c r="P64" s="13"/>
      <c r="Q64" s="13"/>
      <c r="R64" s="13"/>
      <c r="S64" s="13"/>
      <c r="T64" s="13"/>
      <c r="U64" s="13"/>
      <c r="V64" s="13"/>
      <c r="W64" s="13"/>
    </row>
    <row r="65" spans="3:23" x14ac:dyDescent="0.3">
      <c r="C65" s="13"/>
      <c r="D65" s="13"/>
      <c r="E65" s="13"/>
      <c r="F65" s="13"/>
      <c r="G65" s="13"/>
      <c r="H65" s="13"/>
      <c r="I65" s="13"/>
      <c r="J65" s="13"/>
      <c r="K65" s="13"/>
      <c r="L65" s="13"/>
      <c r="M65" s="13"/>
      <c r="N65" s="13"/>
      <c r="O65" s="13"/>
      <c r="P65" s="13"/>
      <c r="Q65" s="13"/>
      <c r="R65" s="13"/>
      <c r="S65" s="13"/>
      <c r="T65" s="13"/>
      <c r="U65" s="13"/>
      <c r="V65" s="13"/>
      <c r="W65" s="13"/>
    </row>
    <row r="66" spans="3:23" x14ac:dyDescent="0.3">
      <c r="C66" s="13"/>
      <c r="D66" s="13"/>
      <c r="E66" s="13"/>
      <c r="F66" s="13"/>
      <c r="G66" s="13"/>
      <c r="H66" s="13"/>
      <c r="I66" s="13"/>
      <c r="J66" s="13"/>
      <c r="K66" s="13"/>
      <c r="L66" s="13"/>
      <c r="M66" s="13"/>
      <c r="N66" s="13"/>
      <c r="O66" s="13"/>
      <c r="P66" s="13"/>
      <c r="Q66" s="13"/>
      <c r="R66" s="13"/>
      <c r="S66" s="13"/>
      <c r="T66" s="13"/>
      <c r="U66" s="13"/>
      <c r="V66" s="13"/>
      <c r="W66" s="13"/>
    </row>
    <row r="67" spans="3:23" x14ac:dyDescent="0.3">
      <c r="C67" s="13"/>
      <c r="D67" s="13"/>
      <c r="E67" s="13"/>
      <c r="F67" s="13"/>
      <c r="G67" s="13"/>
      <c r="H67" s="13"/>
      <c r="I67" s="13"/>
      <c r="J67" s="13"/>
      <c r="K67" s="13"/>
      <c r="L67" s="13"/>
      <c r="M67" s="13"/>
      <c r="N67" s="13"/>
      <c r="O67" s="13"/>
      <c r="P67" s="13"/>
      <c r="Q67" s="13"/>
      <c r="R67" s="13"/>
      <c r="S67" s="13"/>
      <c r="T67" s="13"/>
      <c r="U67" s="13"/>
      <c r="V67" s="13"/>
      <c r="W67" s="13"/>
    </row>
    <row r="68" spans="3:23" x14ac:dyDescent="0.3">
      <c r="C68" s="13"/>
      <c r="D68" s="13"/>
      <c r="E68" s="13"/>
      <c r="F68" s="13"/>
      <c r="G68" s="13"/>
      <c r="H68" s="13"/>
      <c r="I68" s="13"/>
      <c r="J68" s="13"/>
      <c r="K68" s="13"/>
      <c r="L68" s="13"/>
      <c r="M68" s="13"/>
      <c r="N68" s="13"/>
      <c r="O68" s="13"/>
      <c r="P68" s="13"/>
      <c r="Q68" s="13"/>
      <c r="R68" s="13"/>
      <c r="S68" s="13"/>
      <c r="T68" s="13"/>
      <c r="U68" s="13"/>
      <c r="V68" s="13"/>
      <c r="W68" s="13"/>
    </row>
    <row r="69" spans="3:23" x14ac:dyDescent="0.3">
      <c r="C69" s="13"/>
      <c r="D69" s="13"/>
      <c r="E69" s="13"/>
      <c r="F69" s="13"/>
      <c r="G69" s="13"/>
      <c r="H69" s="13"/>
      <c r="I69" s="13"/>
      <c r="J69" s="13"/>
      <c r="K69" s="13"/>
      <c r="L69" s="13"/>
      <c r="M69" s="13"/>
      <c r="N69" s="13"/>
      <c r="O69" s="13"/>
      <c r="P69" s="13"/>
      <c r="Q69" s="13"/>
      <c r="R69" s="13"/>
      <c r="S69" s="13"/>
      <c r="T69" s="13"/>
      <c r="U69" s="13"/>
      <c r="V69" s="13"/>
      <c r="W69" s="13"/>
    </row>
    <row r="70" spans="3:23" x14ac:dyDescent="0.3">
      <c r="C70" s="13"/>
      <c r="D70" s="13"/>
      <c r="E70" s="13"/>
      <c r="F70" s="13"/>
      <c r="G70" s="13"/>
      <c r="H70" s="13"/>
      <c r="I70" s="13"/>
      <c r="J70" s="13"/>
      <c r="K70" s="13"/>
      <c r="L70" s="13"/>
      <c r="M70" s="13"/>
      <c r="N70" s="13"/>
      <c r="O70" s="13"/>
      <c r="P70" s="13"/>
      <c r="Q70" s="13"/>
      <c r="R70" s="13"/>
      <c r="S70" s="13"/>
      <c r="T70" s="13"/>
      <c r="U70" s="13"/>
      <c r="V70" s="13"/>
      <c r="W70" s="13"/>
    </row>
    <row r="71" spans="3:23" x14ac:dyDescent="0.3">
      <c r="C71" s="13"/>
      <c r="D71" s="13"/>
      <c r="E71" s="13"/>
      <c r="F71" s="13"/>
      <c r="G71" s="13"/>
      <c r="H71" s="13"/>
      <c r="I71" s="13"/>
      <c r="J71" s="13"/>
      <c r="K71" s="13"/>
      <c r="L71" s="13"/>
      <c r="M71" s="13"/>
      <c r="N71" s="13"/>
      <c r="O71" s="13"/>
      <c r="P71" s="13"/>
      <c r="Q71" s="13"/>
      <c r="R71" s="13"/>
      <c r="S71" s="13"/>
      <c r="T71" s="13"/>
      <c r="U71" s="13"/>
      <c r="V71" s="13"/>
      <c r="W71" s="13"/>
    </row>
    <row r="72" spans="3:23" x14ac:dyDescent="0.3">
      <c r="C72" s="13"/>
      <c r="D72" s="13"/>
      <c r="E72" s="13"/>
      <c r="F72" s="13"/>
      <c r="G72" s="13"/>
      <c r="H72" s="13"/>
      <c r="I72" s="13"/>
      <c r="J72" s="13"/>
      <c r="K72" s="13"/>
      <c r="L72" s="13"/>
      <c r="M72" s="13"/>
      <c r="N72" s="13"/>
      <c r="O72" s="13"/>
      <c r="P72" s="13"/>
      <c r="Q72" s="13"/>
      <c r="R72" s="13"/>
      <c r="S72" s="13"/>
      <c r="T72" s="13"/>
      <c r="U72" s="13"/>
      <c r="V72" s="13"/>
      <c r="W72" s="13"/>
    </row>
    <row r="73" spans="3:23" x14ac:dyDescent="0.3">
      <c r="C73" s="13"/>
      <c r="D73" s="13"/>
      <c r="E73" s="13"/>
      <c r="F73" s="13"/>
      <c r="G73" s="13"/>
      <c r="H73" s="13"/>
      <c r="I73" s="13"/>
      <c r="J73" s="13"/>
      <c r="K73" s="13"/>
      <c r="L73" s="13"/>
      <c r="M73" s="13"/>
      <c r="N73" s="13"/>
      <c r="O73" s="13"/>
      <c r="P73" s="13"/>
      <c r="Q73" s="13"/>
      <c r="R73" s="13"/>
      <c r="S73" s="13"/>
      <c r="T73" s="13"/>
      <c r="U73" s="13"/>
      <c r="V73" s="13"/>
      <c r="W73" s="13"/>
    </row>
    <row r="74" spans="3:23" x14ac:dyDescent="0.3">
      <c r="C74" s="13"/>
      <c r="D74" s="13"/>
      <c r="E74" s="13"/>
      <c r="F74" s="13"/>
      <c r="G74" s="13"/>
      <c r="H74" s="13"/>
      <c r="I74" s="13"/>
      <c r="J74" s="13"/>
      <c r="K74" s="13"/>
      <c r="L74" s="13"/>
      <c r="M74" s="13"/>
      <c r="N74" s="13"/>
      <c r="O74" s="13"/>
      <c r="P74" s="13"/>
      <c r="Q74" s="13"/>
      <c r="R74" s="13"/>
      <c r="S74" s="13"/>
      <c r="T74" s="13"/>
      <c r="U74" s="13"/>
      <c r="V74" s="13"/>
      <c r="W74" s="13"/>
    </row>
    <row r="75" spans="3:23" x14ac:dyDescent="0.3">
      <c r="C75" s="13"/>
      <c r="D75" s="13"/>
      <c r="E75" s="13"/>
      <c r="F75" s="13"/>
      <c r="G75" s="13"/>
      <c r="H75" s="13"/>
      <c r="I75" s="13"/>
      <c r="J75" s="13"/>
      <c r="K75" s="13"/>
      <c r="L75" s="13"/>
      <c r="M75" s="13"/>
      <c r="N75" s="13"/>
      <c r="O75" s="13"/>
      <c r="P75" s="13"/>
      <c r="Q75" s="13"/>
      <c r="R75" s="13"/>
      <c r="S75" s="13"/>
      <c r="T75" s="13"/>
      <c r="U75" s="13"/>
      <c r="V75" s="13"/>
      <c r="W75" s="13"/>
    </row>
    <row r="76" spans="3:23" x14ac:dyDescent="0.3">
      <c r="C76" s="13"/>
      <c r="D76" s="13"/>
      <c r="E76" s="13"/>
      <c r="F76" s="13"/>
      <c r="G76" s="13"/>
      <c r="H76" s="13"/>
      <c r="I76" s="13"/>
      <c r="J76" s="13"/>
      <c r="K76" s="13"/>
      <c r="L76" s="13"/>
      <c r="M76" s="13"/>
      <c r="N76" s="13"/>
      <c r="O76" s="13"/>
      <c r="P76" s="13"/>
      <c r="Q76" s="13"/>
      <c r="R76" s="13"/>
      <c r="S76" s="13"/>
      <c r="T76" s="13"/>
      <c r="U76" s="13"/>
      <c r="V76" s="13"/>
      <c r="W76" s="13"/>
    </row>
    <row r="77" spans="3:23" x14ac:dyDescent="0.3">
      <c r="C77" s="13"/>
      <c r="D77" s="13"/>
      <c r="E77" s="13"/>
      <c r="F77" s="13"/>
      <c r="G77" s="13"/>
      <c r="H77" s="13"/>
      <c r="I77" s="13"/>
      <c r="J77" s="13"/>
      <c r="K77" s="13"/>
      <c r="L77" s="13"/>
      <c r="M77" s="13"/>
      <c r="N77" s="13"/>
      <c r="O77" s="13"/>
      <c r="P77" s="13"/>
      <c r="Q77" s="13"/>
      <c r="R77" s="13"/>
      <c r="S77" s="13"/>
      <c r="T77" s="13"/>
      <c r="U77" s="13"/>
      <c r="V77" s="13"/>
      <c r="W77" s="13"/>
    </row>
    <row r="78" spans="3:23" x14ac:dyDescent="0.3">
      <c r="C78" s="13"/>
      <c r="D78" s="13"/>
      <c r="E78" s="13"/>
      <c r="F78" s="13"/>
      <c r="G78" s="13"/>
      <c r="H78" s="13"/>
      <c r="I78" s="13"/>
      <c r="J78" s="13"/>
      <c r="K78" s="13"/>
      <c r="L78" s="13"/>
      <c r="M78" s="13"/>
      <c r="N78" s="13"/>
      <c r="O78" s="13"/>
      <c r="P78" s="13"/>
      <c r="Q78" s="13"/>
      <c r="R78" s="13"/>
      <c r="S78" s="13"/>
      <c r="T78" s="13"/>
      <c r="U78" s="13"/>
      <c r="V78" s="13"/>
      <c r="W78" s="13"/>
    </row>
    <row r="79" spans="3:23" x14ac:dyDescent="0.3">
      <c r="C79" s="13"/>
      <c r="D79" s="13"/>
      <c r="E79" s="13"/>
      <c r="F79" s="13"/>
      <c r="G79" s="13"/>
      <c r="H79" s="13"/>
      <c r="I79" s="13"/>
      <c r="J79" s="13"/>
      <c r="K79" s="13"/>
      <c r="L79" s="13"/>
      <c r="M79" s="13"/>
      <c r="N79" s="13"/>
      <c r="O79" s="13"/>
      <c r="P79" s="13"/>
      <c r="Q79" s="13"/>
      <c r="R79" s="13"/>
      <c r="S79" s="13"/>
      <c r="T79" s="13"/>
      <c r="U79" s="13"/>
      <c r="V79" s="13"/>
      <c r="W79" s="13"/>
    </row>
    <row r="80" spans="3:23" x14ac:dyDescent="0.3">
      <c r="C80" s="13"/>
      <c r="D80" s="13"/>
      <c r="E80" s="13"/>
      <c r="F80" s="13"/>
      <c r="G80" s="13"/>
      <c r="H80" s="13"/>
      <c r="I80" s="13"/>
      <c r="J80" s="13"/>
      <c r="K80" s="13"/>
      <c r="L80" s="13"/>
      <c r="M80" s="13"/>
      <c r="N80" s="13"/>
      <c r="O80" s="13"/>
      <c r="P80" s="13"/>
      <c r="Q80" s="13"/>
      <c r="R80" s="13"/>
      <c r="S80" s="13"/>
      <c r="T80" s="13"/>
      <c r="U80" s="13"/>
      <c r="V80" s="13"/>
      <c r="W80" s="13"/>
    </row>
    <row r="81" spans="3:23" x14ac:dyDescent="0.3">
      <c r="C81" s="13"/>
      <c r="D81" s="13"/>
      <c r="E81" s="13"/>
      <c r="F81" s="13"/>
      <c r="G81" s="13"/>
      <c r="H81" s="13"/>
      <c r="I81" s="13"/>
      <c r="J81" s="13"/>
      <c r="K81" s="13"/>
      <c r="L81" s="13"/>
      <c r="M81" s="13"/>
      <c r="N81" s="13"/>
      <c r="O81" s="13"/>
      <c r="P81" s="13"/>
      <c r="Q81" s="13"/>
      <c r="R81" s="13"/>
      <c r="S81" s="13"/>
      <c r="T81" s="13"/>
      <c r="U81" s="13"/>
      <c r="V81" s="13"/>
      <c r="W81" s="13"/>
    </row>
    <row r="82" spans="3:23" x14ac:dyDescent="0.3">
      <c r="C82" s="13"/>
      <c r="D82" s="13"/>
      <c r="E82" s="13"/>
      <c r="F82" s="13"/>
      <c r="G82" s="13"/>
      <c r="H82" s="13"/>
      <c r="I82" s="13"/>
      <c r="J82" s="13"/>
      <c r="K82" s="13"/>
      <c r="L82" s="13"/>
      <c r="M82" s="13"/>
      <c r="N82" s="13"/>
      <c r="O82" s="13"/>
      <c r="P82" s="13"/>
      <c r="Q82" s="13"/>
      <c r="R82" s="13"/>
      <c r="S82" s="13"/>
      <c r="T82" s="13"/>
      <c r="U82" s="13"/>
      <c r="V82" s="13"/>
      <c r="W82" s="13"/>
    </row>
    <row r="83" spans="3:23" x14ac:dyDescent="0.3">
      <c r="C83" s="13"/>
      <c r="D83" s="13"/>
      <c r="E83" s="13"/>
      <c r="F83" s="13"/>
      <c r="G83" s="13"/>
      <c r="H83" s="13"/>
      <c r="I83" s="13"/>
      <c r="J83" s="13"/>
      <c r="K83" s="13"/>
      <c r="L83" s="13"/>
      <c r="M83" s="13"/>
      <c r="N83" s="13"/>
      <c r="O83" s="13"/>
      <c r="P83" s="13"/>
      <c r="Q83" s="13"/>
      <c r="R83" s="13"/>
      <c r="S83" s="13"/>
      <c r="T83" s="13"/>
      <c r="U83" s="13"/>
      <c r="V83" s="13"/>
      <c r="W83" s="13"/>
    </row>
    <row r="84" spans="3:23" x14ac:dyDescent="0.3">
      <c r="C84" s="13"/>
      <c r="D84" s="13"/>
      <c r="E84" s="13"/>
      <c r="F84" s="13"/>
      <c r="G84" s="13"/>
      <c r="H84" s="13"/>
      <c r="I84" s="13"/>
      <c r="J84" s="13"/>
      <c r="K84" s="13"/>
      <c r="L84" s="13"/>
      <c r="M84" s="13"/>
      <c r="N84" s="13"/>
      <c r="O84" s="13"/>
      <c r="P84" s="13"/>
      <c r="Q84" s="13"/>
      <c r="R84" s="13"/>
      <c r="S84" s="13"/>
      <c r="T84" s="13"/>
      <c r="U84" s="13"/>
      <c r="V84" s="13"/>
      <c r="W84" s="13"/>
    </row>
    <row r="85" spans="3:23" x14ac:dyDescent="0.3">
      <c r="C85" s="13"/>
      <c r="D85" s="13"/>
      <c r="E85" s="13"/>
      <c r="F85" s="13"/>
      <c r="G85" s="13"/>
      <c r="H85" s="13"/>
      <c r="I85" s="13"/>
      <c r="J85" s="13"/>
      <c r="K85" s="13"/>
      <c r="L85" s="13"/>
      <c r="M85" s="13"/>
      <c r="N85" s="13"/>
      <c r="O85" s="13"/>
      <c r="P85" s="13"/>
      <c r="Q85" s="13"/>
      <c r="R85" s="13"/>
      <c r="S85" s="13"/>
      <c r="T85" s="13"/>
      <c r="U85" s="13"/>
      <c r="V85" s="13"/>
      <c r="W85" s="13"/>
    </row>
    <row r="86" spans="3:23" x14ac:dyDescent="0.3">
      <c r="C86" s="13"/>
      <c r="D86" s="13"/>
      <c r="E86" s="13"/>
      <c r="F86" s="13"/>
      <c r="G86" s="13"/>
      <c r="H86" s="13"/>
      <c r="I86" s="13"/>
      <c r="J86" s="13"/>
      <c r="K86" s="13"/>
      <c r="L86" s="13"/>
      <c r="M86" s="13"/>
      <c r="N86" s="13"/>
      <c r="O86" s="13"/>
      <c r="P86" s="13"/>
      <c r="Q86" s="13"/>
      <c r="R86" s="13"/>
      <c r="S86" s="13"/>
      <c r="T86" s="13"/>
      <c r="U86" s="13"/>
      <c r="V86" s="13"/>
      <c r="W86" s="13"/>
    </row>
    <row r="87" spans="3:23" x14ac:dyDescent="0.3">
      <c r="C87" s="13"/>
      <c r="D87" s="13"/>
      <c r="E87" s="13"/>
      <c r="F87" s="13"/>
      <c r="G87" s="13"/>
      <c r="H87" s="13"/>
      <c r="I87" s="13"/>
      <c r="J87" s="13"/>
      <c r="K87" s="13"/>
      <c r="L87" s="13"/>
      <c r="M87" s="13"/>
      <c r="N87" s="13"/>
      <c r="O87" s="13"/>
      <c r="P87" s="13"/>
      <c r="Q87" s="13"/>
      <c r="R87" s="13"/>
      <c r="S87" s="13"/>
      <c r="T87" s="13"/>
      <c r="U87" s="13"/>
      <c r="V87" s="13"/>
      <c r="W87" s="13"/>
    </row>
    <row r="88" spans="3:23" x14ac:dyDescent="0.3">
      <c r="C88" s="13"/>
      <c r="D88" s="13"/>
      <c r="E88" s="13"/>
      <c r="F88" s="13"/>
      <c r="G88" s="13"/>
      <c r="H88" s="13"/>
      <c r="I88" s="13"/>
      <c r="J88" s="13"/>
      <c r="K88" s="13"/>
      <c r="L88" s="13"/>
      <c r="M88" s="13"/>
      <c r="N88" s="13"/>
      <c r="O88" s="13"/>
      <c r="P88" s="13"/>
      <c r="Q88" s="13"/>
      <c r="R88" s="13"/>
      <c r="S88" s="13"/>
      <c r="T88" s="13"/>
      <c r="U88" s="13"/>
      <c r="V88" s="13"/>
      <c r="W88" s="13"/>
    </row>
    <row r="89" spans="3:23" x14ac:dyDescent="0.3">
      <c r="C89" s="13"/>
      <c r="D89" s="13"/>
      <c r="E89" s="13"/>
      <c r="F89" s="13"/>
      <c r="G89" s="13"/>
      <c r="H89" s="13"/>
      <c r="I89" s="13"/>
      <c r="J89" s="13"/>
      <c r="K89" s="13"/>
      <c r="L89" s="13"/>
      <c r="M89" s="13"/>
      <c r="N89" s="13"/>
      <c r="O89" s="13"/>
      <c r="P89" s="13"/>
      <c r="Q89" s="13"/>
      <c r="R89" s="13"/>
      <c r="S89" s="13"/>
      <c r="T89" s="13"/>
      <c r="U89" s="13"/>
      <c r="V89" s="13"/>
      <c r="W89" s="13"/>
    </row>
    <row r="90" spans="3:23" x14ac:dyDescent="0.3">
      <c r="C90" s="13"/>
      <c r="D90" s="13"/>
      <c r="E90" s="13"/>
      <c r="F90" s="13"/>
      <c r="G90" s="13"/>
      <c r="H90" s="13"/>
      <c r="I90" s="13"/>
      <c r="J90" s="13"/>
      <c r="K90" s="13"/>
      <c r="L90" s="13"/>
      <c r="M90" s="13"/>
      <c r="N90" s="13"/>
      <c r="O90" s="13"/>
      <c r="P90" s="13"/>
      <c r="Q90" s="13"/>
      <c r="R90" s="13"/>
      <c r="S90" s="13"/>
      <c r="T90" s="13"/>
      <c r="U90" s="13"/>
      <c r="V90" s="13"/>
      <c r="W90" s="13"/>
    </row>
    <row r="91" spans="3:23" x14ac:dyDescent="0.3">
      <c r="C91" s="13"/>
      <c r="D91" s="13"/>
      <c r="E91" s="13"/>
      <c r="F91" s="13"/>
      <c r="G91" s="13"/>
      <c r="H91" s="13"/>
      <c r="I91" s="13"/>
      <c r="J91" s="13"/>
      <c r="K91" s="13"/>
      <c r="L91" s="13"/>
      <c r="M91" s="13"/>
      <c r="N91" s="13"/>
      <c r="O91" s="13"/>
      <c r="P91" s="13"/>
      <c r="Q91" s="13"/>
      <c r="R91" s="13"/>
      <c r="S91" s="13"/>
      <c r="T91" s="13"/>
      <c r="U91" s="13"/>
      <c r="V91" s="13"/>
      <c r="W91" s="13"/>
    </row>
    <row r="92" spans="3:23" x14ac:dyDescent="0.3">
      <c r="C92" s="13"/>
      <c r="D92" s="13"/>
      <c r="E92" s="13"/>
      <c r="F92" s="13"/>
      <c r="G92" s="13"/>
      <c r="H92" s="13"/>
      <c r="I92" s="13"/>
      <c r="J92" s="13"/>
      <c r="K92" s="13"/>
      <c r="L92" s="13"/>
      <c r="M92" s="13"/>
      <c r="N92" s="13"/>
      <c r="O92" s="13"/>
      <c r="P92" s="13"/>
      <c r="Q92" s="13"/>
      <c r="R92" s="13"/>
      <c r="S92" s="13"/>
      <c r="T92" s="13"/>
      <c r="U92" s="13"/>
      <c r="V92" s="13"/>
      <c r="W92" s="13"/>
    </row>
    <row r="93" spans="3:23" x14ac:dyDescent="0.3">
      <c r="C93" s="13"/>
      <c r="D93" s="13"/>
      <c r="E93" s="13"/>
      <c r="F93" s="13"/>
      <c r="G93" s="13"/>
      <c r="H93" s="13"/>
      <c r="I93" s="13"/>
      <c r="J93" s="13"/>
      <c r="K93" s="13"/>
      <c r="L93" s="13"/>
      <c r="M93" s="13"/>
      <c r="N93" s="13"/>
      <c r="O93" s="13"/>
      <c r="P93" s="13"/>
      <c r="Q93" s="13"/>
      <c r="R93" s="13"/>
      <c r="S93" s="13"/>
      <c r="T93" s="13"/>
      <c r="U93" s="13"/>
      <c r="V93" s="13"/>
      <c r="W93" s="13"/>
    </row>
    <row r="94" spans="3:23" x14ac:dyDescent="0.3">
      <c r="C94" s="13"/>
      <c r="D94" s="13"/>
      <c r="E94" s="13"/>
      <c r="F94" s="13"/>
      <c r="G94" s="13"/>
      <c r="H94" s="13"/>
      <c r="I94" s="13"/>
      <c r="J94" s="13"/>
      <c r="K94" s="13"/>
      <c r="L94" s="13"/>
      <c r="M94" s="13"/>
      <c r="N94" s="13"/>
      <c r="O94" s="13"/>
      <c r="P94" s="13"/>
      <c r="Q94" s="13"/>
      <c r="R94" s="13"/>
      <c r="S94" s="13"/>
      <c r="T94" s="13"/>
      <c r="U94" s="13"/>
      <c r="V94" s="13"/>
      <c r="W94" s="13"/>
    </row>
    <row r="95" spans="3:23" x14ac:dyDescent="0.3">
      <c r="C95" s="13"/>
      <c r="D95" s="13"/>
      <c r="E95" s="13"/>
      <c r="F95" s="13"/>
      <c r="G95" s="13"/>
      <c r="H95" s="13"/>
      <c r="I95" s="13"/>
      <c r="J95" s="13"/>
      <c r="K95" s="13"/>
      <c r="L95" s="13"/>
      <c r="M95" s="13"/>
      <c r="N95" s="13"/>
      <c r="O95" s="13"/>
      <c r="P95" s="13"/>
      <c r="Q95" s="13"/>
      <c r="R95" s="13"/>
      <c r="S95" s="13"/>
      <c r="T95" s="13"/>
      <c r="U95" s="13"/>
      <c r="V95" s="13"/>
      <c r="W95" s="13"/>
    </row>
    <row r="96" spans="3:23" x14ac:dyDescent="0.3">
      <c r="C96" s="13"/>
      <c r="D96" s="13"/>
      <c r="E96" s="13"/>
      <c r="F96" s="13"/>
      <c r="G96" s="13"/>
      <c r="H96" s="13"/>
      <c r="I96" s="13"/>
      <c r="J96" s="13"/>
      <c r="K96" s="13"/>
      <c r="L96" s="13"/>
      <c r="M96" s="13"/>
      <c r="N96" s="13"/>
      <c r="O96" s="13"/>
      <c r="P96" s="13"/>
      <c r="Q96" s="13"/>
      <c r="R96" s="13"/>
      <c r="S96" s="13"/>
      <c r="T96" s="13"/>
      <c r="U96" s="13"/>
      <c r="V96" s="13"/>
      <c r="W96" s="13"/>
    </row>
    <row r="97" spans="3:23" x14ac:dyDescent="0.3">
      <c r="C97" s="13"/>
      <c r="D97" s="13"/>
      <c r="E97" s="13"/>
      <c r="F97" s="13"/>
      <c r="G97" s="13"/>
      <c r="H97" s="13"/>
      <c r="I97" s="13"/>
      <c r="J97" s="13"/>
      <c r="K97" s="13"/>
      <c r="L97" s="13"/>
      <c r="M97" s="13"/>
      <c r="N97" s="13"/>
      <c r="O97" s="13"/>
      <c r="P97" s="13"/>
      <c r="Q97" s="13"/>
      <c r="R97" s="13"/>
      <c r="S97" s="13"/>
      <c r="T97" s="13"/>
      <c r="U97" s="13"/>
      <c r="V97" s="13"/>
      <c r="W97" s="13"/>
    </row>
    <row r="98" spans="3:23" x14ac:dyDescent="0.3">
      <c r="C98" s="13"/>
      <c r="D98" s="13"/>
      <c r="E98" s="13"/>
      <c r="F98" s="13"/>
      <c r="G98" s="13"/>
      <c r="H98" s="13"/>
      <c r="I98" s="13"/>
      <c r="J98" s="13"/>
      <c r="K98" s="13"/>
      <c r="L98" s="13"/>
      <c r="M98" s="13"/>
      <c r="N98" s="13"/>
      <c r="O98" s="13"/>
      <c r="P98" s="13"/>
      <c r="Q98" s="13"/>
      <c r="R98" s="13"/>
      <c r="S98" s="13"/>
      <c r="T98" s="13"/>
      <c r="U98" s="13"/>
      <c r="V98" s="13"/>
      <c r="W98" s="13"/>
    </row>
  </sheetData>
  <sheetProtection algorithmName="SHA-512" hashValue="HdWNoysnO6CUZe84ypV7bS3rQZ1OTeYdgHZCoJSzZz1N0mR0Jtu03jJeW+R9MwtiKkAOZmUWoov/aOeoTkTH7Q==" saltValue="9sFukSPFdjgu6mx4ABj+Fw==" spinCount="100000" sheet="1" objects="1" scenarios="1" formatCells="0" selectLockedCells="1"/>
  <mergeCells count="32">
    <mergeCell ref="F4:U8"/>
    <mergeCell ref="G11:T16"/>
    <mergeCell ref="Z56:AA56"/>
    <mergeCell ref="W55:Y55"/>
    <mergeCell ref="W56:Y56"/>
    <mergeCell ref="J56:L56"/>
    <mergeCell ref="Z45:AA45"/>
    <mergeCell ref="Z46:AA46"/>
    <mergeCell ref="Z47:AA47"/>
    <mergeCell ref="Z49:AA49"/>
    <mergeCell ref="Z50:AA50"/>
    <mergeCell ref="L45:L46"/>
    <mergeCell ref="Z51:AA51"/>
    <mergeCell ref="Z52:AA52"/>
    <mergeCell ref="Z53:AA53"/>
    <mergeCell ref="Z54:AA54"/>
    <mergeCell ref="J18:R20"/>
    <mergeCell ref="Z55:AA55"/>
    <mergeCell ref="H45:H46"/>
    <mergeCell ref="Y44:AB44"/>
    <mergeCell ref="G45:G46"/>
    <mergeCell ref="I45:I46"/>
    <mergeCell ref="J45:J46"/>
    <mergeCell ref="P45:P46"/>
    <mergeCell ref="Q45:Q46"/>
    <mergeCell ref="K45:K46"/>
    <mergeCell ref="M45:M46"/>
    <mergeCell ref="N45:N46"/>
    <mergeCell ref="O45:O46"/>
    <mergeCell ref="R45:R46"/>
    <mergeCell ref="T45:T46"/>
    <mergeCell ref="S45:S46"/>
  </mergeCells>
  <conditionalFormatting sqref="Z45:AA54">
    <cfRule type="notContainsBlanks" dxfId="7" priority="2">
      <formula>LEN(TRIM(Z45))&gt;0</formula>
    </cfRule>
  </conditionalFormatting>
  <conditionalFormatting sqref="G48:S48 G47:R47">
    <cfRule type="notContainsBlanks" dxfId="6" priority="1">
      <formula>LEN(TRIM(G47))&gt;0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BFFDA-A905-40B9-B23E-61512BAA1931}">
  <sheetPr>
    <tabColor theme="1"/>
  </sheetPr>
  <dimension ref="A3:U57"/>
  <sheetViews>
    <sheetView showZeros="0" workbookViewId="0">
      <selection activeCell="L9" sqref="L9"/>
    </sheetView>
  </sheetViews>
  <sheetFormatPr defaultRowHeight="11.4" x14ac:dyDescent="0.2"/>
  <cols>
    <col min="1" max="1" width="8.88671875" style="172"/>
    <col min="2" max="2" width="28.33203125" style="172" customWidth="1"/>
    <col min="3" max="5" width="12.109375" style="172" customWidth="1"/>
    <col min="6" max="7" width="8.88671875" style="172"/>
    <col min="8" max="8" width="18.109375" style="172" customWidth="1"/>
    <col min="9" max="9" width="15.6640625" style="172" customWidth="1"/>
    <col min="10" max="19" width="8.88671875" style="172"/>
    <col min="20" max="20" width="13.77734375" style="172" customWidth="1"/>
    <col min="21" max="21" width="10.44140625" style="172" bestFit="1" customWidth="1"/>
    <col min="22" max="16384" width="8.88671875" style="172"/>
  </cols>
  <sheetData>
    <row r="3" spans="2:9" ht="12.6" thickBot="1" x14ac:dyDescent="0.3">
      <c r="B3" s="238" t="s">
        <v>153</v>
      </c>
      <c r="C3" s="238"/>
      <c r="D3" s="238"/>
      <c r="E3" s="238"/>
      <c r="H3" s="238" t="s">
        <v>155</v>
      </c>
      <c r="I3" s="238"/>
    </row>
    <row r="4" spans="2:9" ht="19.95" customHeight="1" thickBot="1" x14ac:dyDescent="0.3">
      <c r="B4" s="173" t="str">
        <f>'Team Info'!E11</f>
        <v>School/Studio:</v>
      </c>
      <c r="C4" s="235">
        <f>'Team Info'!F11</f>
        <v>0</v>
      </c>
      <c r="D4" s="236"/>
      <c r="E4" s="237"/>
      <c r="H4" s="186" t="str">
        <f>'Program Roster'!G116</f>
        <v>Size</v>
      </c>
      <c r="I4" s="175" t="str">
        <f>'Program Roster'!H116</f>
        <v>T</v>
      </c>
    </row>
    <row r="5" spans="2:9" ht="19.95" customHeight="1" thickBot="1" x14ac:dyDescent="0.3">
      <c r="B5" s="175" t="str">
        <f>'Team Info'!E12</f>
        <v>Team Name:</v>
      </c>
      <c r="C5" s="235">
        <f>'Team Info'!F12</f>
        <v>0</v>
      </c>
      <c r="D5" s="236"/>
      <c r="E5" s="237"/>
      <c r="H5" s="174" t="str">
        <f>'Program Roster'!G117</f>
        <v>YXS</v>
      </c>
      <c r="I5" s="176">
        <f>'Program Roster'!H117</f>
        <v>0</v>
      </c>
    </row>
    <row r="6" spans="2:9" ht="19.95" customHeight="1" thickBot="1" x14ac:dyDescent="0.3">
      <c r="B6" s="175" t="str">
        <f>'Team Info'!E13</f>
        <v>Main Contact Name:</v>
      </c>
      <c r="C6" s="235">
        <f>'Team Info'!F13</f>
        <v>0</v>
      </c>
      <c r="D6" s="236"/>
      <c r="E6" s="237"/>
      <c r="H6" s="174" t="str">
        <f>'Program Roster'!G118</f>
        <v>YS</v>
      </c>
      <c r="I6" s="176">
        <f>'Program Roster'!H118</f>
        <v>0</v>
      </c>
    </row>
    <row r="7" spans="2:9" ht="19.95" customHeight="1" thickBot="1" x14ac:dyDescent="0.3">
      <c r="B7" s="175" t="str">
        <f>'Team Info'!E14</f>
        <v>Coach(es):</v>
      </c>
      <c r="C7" s="235">
        <f>'Team Info'!F14</f>
        <v>0</v>
      </c>
      <c r="D7" s="236"/>
      <c r="E7" s="237"/>
      <c r="H7" s="174" t="str">
        <f>'Program Roster'!G119</f>
        <v>YM</v>
      </c>
      <c r="I7" s="176">
        <f>'Program Roster'!H119</f>
        <v>0</v>
      </c>
    </row>
    <row r="8" spans="2:9" ht="19.95" customHeight="1" thickBot="1" x14ac:dyDescent="0.3">
      <c r="B8" s="175" t="str">
        <f>'Team Info'!E15</f>
        <v>Coach/Contact Email(s):</v>
      </c>
      <c r="C8" s="235">
        <f>'Team Info'!F15</f>
        <v>0</v>
      </c>
      <c r="D8" s="236"/>
      <c r="E8" s="237"/>
      <c r="H8" s="174" t="str">
        <f>'Program Roster'!G120</f>
        <v>YL</v>
      </c>
      <c r="I8" s="176">
        <f>'Program Roster'!H120</f>
        <v>0</v>
      </c>
    </row>
    <row r="9" spans="2:9" ht="19.95" customHeight="1" thickBot="1" x14ac:dyDescent="0.3">
      <c r="B9" s="175" t="str">
        <f>'Team Info'!E16</f>
        <v>Coach/Contact Phone:</v>
      </c>
      <c r="C9" s="235">
        <f>'Team Info'!F16</f>
        <v>0</v>
      </c>
      <c r="D9" s="236"/>
      <c r="E9" s="237"/>
      <c r="H9" s="174" t="str">
        <f>'Program Roster'!G121</f>
        <v>S</v>
      </c>
      <c r="I9" s="176">
        <f>'Program Roster'!H121</f>
        <v>0</v>
      </c>
    </row>
    <row r="10" spans="2:9" ht="19.95" customHeight="1" thickBot="1" x14ac:dyDescent="0.3">
      <c r="B10" s="175" t="str">
        <f>'Team Info'!E17</f>
        <v>Hometown City, State:</v>
      </c>
      <c r="C10" s="235">
        <f>'Team Info'!F17</f>
        <v>0</v>
      </c>
      <c r="D10" s="236"/>
      <c r="E10" s="237"/>
      <c r="H10" s="174" t="str">
        <f>'Program Roster'!G122</f>
        <v>M</v>
      </c>
      <c r="I10" s="176">
        <f>'Program Roster'!H122</f>
        <v>0</v>
      </c>
    </row>
    <row r="11" spans="2:9" ht="19.95" customHeight="1" thickBot="1" x14ac:dyDescent="0.3">
      <c r="B11" s="175" t="str">
        <f>'Team Info'!E18</f>
        <v>Instagram Handle (NO @ sign)</v>
      </c>
      <c r="C11" s="235">
        <f>'Team Info'!F18</f>
        <v>0</v>
      </c>
      <c r="D11" s="236"/>
      <c r="E11" s="237"/>
      <c r="H11" s="174" t="str">
        <f>'Program Roster'!G123</f>
        <v>L</v>
      </c>
      <c r="I11" s="176">
        <f>'Program Roster'!H123</f>
        <v>0</v>
      </c>
    </row>
    <row r="12" spans="2:9" ht="19.95" customHeight="1" thickBot="1" x14ac:dyDescent="0.3">
      <c r="B12" s="175" t="str">
        <f>'Team Info'!E19</f>
        <v>Official Team Colors:</v>
      </c>
      <c r="C12" s="235">
        <f>'Team Info'!F19</f>
        <v>0</v>
      </c>
      <c r="D12" s="236"/>
      <c r="E12" s="237"/>
      <c r="H12" s="174" t="str">
        <f>'Program Roster'!G124</f>
        <v>XL</v>
      </c>
      <c r="I12" s="176">
        <f>'Program Roster'!H124</f>
        <v>0</v>
      </c>
    </row>
    <row r="13" spans="2:9" ht="19.95" customHeight="1" thickBot="1" x14ac:dyDescent="0.3">
      <c r="B13" s="175" t="str">
        <f>'Team Info'!E20</f>
        <v>Shipping Street Address:</v>
      </c>
      <c r="C13" s="175" t="str">
        <f>'Team Info'!F20</f>
        <v>City:</v>
      </c>
      <c r="D13" s="175" t="str">
        <f>'Team Info'!G20</f>
        <v>State:</v>
      </c>
      <c r="E13" s="175" t="str">
        <f>'Team Info'!H20</f>
        <v>Zip:</v>
      </c>
      <c r="H13" s="174" t="str">
        <f>'Program Roster'!G125</f>
        <v>2XL</v>
      </c>
      <c r="I13" s="176">
        <f>'Program Roster'!H125</f>
        <v>0</v>
      </c>
    </row>
    <row r="14" spans="2:9" ht="19.95" customHeight="1" thickBot="1" x14ac:dyDescent="0.3">
      <c r="B14" s="174">
        <f>'Team Info'!E21</f>
        <v>0</v>
      </c>
      <c r="C14" s="175">
        <f>'Team Info'!F21</f>
        <v>0</v>
      </c>
      <c r="D14" s="175">
        <f>'Team Info'!G21</f>
        <v>0</v>
      </c>
      <c r="E14" s="175">
        <f>'Team Info'!H21</f>
        <v>0</v>
      </c>
      <c r="H14" s="174" t="str">
        <f>'Program Roster'!G126</f>
        <v>3XL</v>
      </c>
      <c r="I14" s="176">
        <f>'Program Roster'!H126</f>
        <v>0</v>
      </c>
    </row>
    <row r="15" spans="2:9" ht="12.6" thickBot="1" x14ac:dyDescent="0.3">
      <c r="H15" s="174" t="str">
        <f>'Program Roster'!G127</f>
        <v>4XL</v>
      </c>
      <c r="I15" s="176">
        <f>'Program Roster'!H127</f>
        <v>0</v>
      </c>
    </row>
    <row r="16" spans="2:9" ht="12.6" thickBot="1" x14ac:dyDescent="0.3">
      <c r="H16" s="174" t="str">
        <f>'Program Roster'!G128</f>
        <v>5XL</v>
      </c>
      <c r="I16" s="176">
        <f>'Program Roster'!H128</f>
        <v>0</v>
      </c>
    </row>
    <row r="17" spans="2:21" ht="12.6" thickBot="1" x14ac:dyDescent="0.3">
      <c r="B17" s="238" t="s">
        <v>154</v>
      </c>
      <c r="C17" s="238"/>
      <c r="D17" s="238"/>
      <c r="E17" s="177"/>
    </row>
    <row r="18" spans="2:21" ht="12.6" thickBot="1" x14ac:dyDescent="0.3">
      <c r="B18" s="174">
        <f>Routines!E32</f>
        <v>0</v>
      </c>
      <c r="C18" s="175">
        <f>Routines!F32</f>
        <v>0</v>
      </c>
      <c r="D18" s="175">
        <f>Routines!G32</f>
        <v>0</v>
      </c>
      <c r="E18" s="178"/>
    </row>
    <row r="19" spans="2:21" ht="12.6" thickBot="1" x14ac:dyDescent="0.3">
      <c r="B19" s="174">
        <f>Routines!E33</f>
        <v>0</v>
      </c>
      <c r="C19" s="175">
        <f>Routines!F33</f>
        <v>0</v>
      </c>
      <c r="D19" s="175">
        <f>Routines!G33</f>
        <v>0</v>
      </c>
      <c r="H19" s="238" t="s">
        <v>156</v>
      </c>
      <c r="I19" s="238"/>
    </row>
    <row r="20" spans="2:21" ht="24" thickBot="1" x14ac:dyDescent="0.3">
      <c r="B20" s="174">
        <f>Routines!E34</f>
        <v>0</v>
      </c>
      <c r="C20" s="175">
        <f>Routines!F34</f>
        <v>0</v>
      </c>
      <c r="D20" s="175">
        <f>Routines!G34</f>
        <v>0</v>
      </c>
      <c r="H20" s="174" t="str">
        <f>'Routine Assignments'!A119</f>
        <v xml:space="preserve">Total Number of Extra Routines </v>
      </c>
      <c r="I20" s="175">
        <f>'Routine Assignments'!B119</f>
        <v>0</v>
      </c>
    </row>
    <row r="21" spans="2:21" ht="12.6" thickBot="1" x14ac:dyDescent="0.3">
      <c r="B21" s="174">
        <f>Routines!E35</f>
        <v>0</v>
      </c>
      <c r="C21" s="175">
        <f>Routines!F35</f>
        <v>0</v>
      </c>
      <c r="D21" s="175">
        <f>Routines!G35</f>
        <v>0</v>
      </c>
    </row>
    <row r="22" spans="2:21" ht="12.6" thickBot="1" x14ac:dyDescent="0.3">
      <c r="B22" s="174">
        <f>Routines!E36</f>
        <v>0</v>
      </c>
      <c r="C22" s="175">
        <f>Routines!F36</f>
        <v>0</v>
      </c>
      <c r="D22" s="175">
        <f>Routines!G36</f>
        <v>0</v>
      </c>
    </row>
    <row r="23" spans="2:21" ht="12.6" thickBot="1" x14ac:dyDescent="0.3">
      <c r="B23" s="174">
        <f>Routines!E37</f>
        <v>0</v>
      </c>
      <c r="C23" s="175">
        <f>Routines!F37</f>
        <v>0</v>
      </c>
      <c r="D23" s="175">
        <f>Routines!G37</f>
        <v>0</v>
      </c>
    </row>
    <row r="24" spans="2:21" ht="12.6" thickBot="1" x14ac:dyDescent="0.3">
      <c r="B24" s="174">
        <f>Routines!E38</f>
        <v>0</v>
      </c>
      <c r="C24" s="175">
        <f>Routines!F38</f>
        <v>0</v>
      </c>
      <c r="D24" s="175">
        <f>Routines!G38</f>
        <v>0</v>
      </c>
      <c r="H24" s="238" t="s">
        <v>157</v>
      </c>
      <c r="I24" s="238"/>
    </row>
    <row r="25" spans="2:21" ht="12.6" thickBot="1" x14ac:dyDescent="0.3">
      <c r="B25" s="174">
        <f>Routines!E39</f>
        <v>0</v>
      </c>
      <c r="C25" s="175">
        <f>Routines!F39</f>
        <v>0</v>
      </c>
      <c r="D25" s="175">
        <f>Routines!G39</f>
        <v>0</v>
      </c>
      <c r="G25" s="172">
        <f>'T-Shirt Order'!F45</f>
        <v>0</v>
      </c>
      <c r="H25" s="239" t="str">
        <f>'T-Shirt Order'!G45</f>
        <v>Youth XS</v>
      </c>
      <c r="I25" s="239" t="str">
        <f>'T-Shirt Order'!H45</f>
        <v>Youth Small</v>
      </c>
      <c r="J25" s="239" t="str">
        <f>'T-Shirt Order'!I45</f>
        <v>Youth Medium</v>
      </c>
      <c r="K25" s="239" t="str">
        <f>'T-Shirt Order'!J45</f>
        <v>Youth Large</v>
      </c>
      <c r="L25" s="239" t="str">
        <f>'T-Shirt Order'!K45</f>
        <v>Adult Small</v>
      </c>
      <c r="M25" s="239" t="str">
        <f>'T-Shirt Order'!L45</f>
        <v>Adult Medium</v>
      </c>
      <c r="N25" s="239" t="str">
        <f>'T-Shirt Order'!M45</f>
        <v>Adult Large</v>
      </c>
      <c r="O25" s="239" t="str">
        <f>'T-Shirt Order'!N45</f>
        <v>Adult XL</v>
      </c>
      <c r="P25" s="239" t="str">
        <f>'T-Shirt Order'!O45</f>
        <v>Adult 2XL</v>
      </c>
      <c r="Q25" s="239" t="str">
        <f>'T-Shirt Order'!P45</f>
        <v>Adult 3XL</v>
      </c>
      <c r="R25" s="239" t="str">
        <f>'T-Shirt Order'!Q45</f>
        <v>Adult 4XL</v>
      </c>
      <c r="S25" s="239" t="str">
        <f>'T-Shirt Order'!R45</f>
        <v>Adult 5XL</v>
      </c>
      <c r="T25" s="241" t="str">
        <f>'T-Shirt Order'!S45</f>
        <v>TOTAL</v>
      </c>
      <c r="U25" s="243" t="str">
        <f>'T-Shirt Order'!T45</f>
        <v>PRICE</v>
      </c>
    </row>
    <row r="26" spans="2:21" ht="12.6" thickBot="1" x14ac:dyDescent="0.3">
      <c r="B26" s="174">
        <f>Routines!E40</f>
        <v>0</v>
      </c>
      <c r="C26" s="175">
        <f>Routines!F40</f>
        <v>0</v>
      </c>
      <c r="D26" s="175">
        <f>Routines!G40</f>
        <v>0</v>
      </c>
      <c r="G26" s="172">
        <f>'T-Shirt Order'!F46</f>
        <v>0</v>
      </c>
      <c r="H26" s="240">
        <f>'T-Shirt Order'!G46</f>
        <v>0</v>
      </c>
      <c r="I26" s="240">
        <f>'T-Shirt Order'!H46</f>
        <v>0</v>
      </c>
      <c r="J26" s="240">
        <f>'T-Shirt Order'!I46</f>
        <v>0</v>
      </c>
      <c r="K26" s="240">
        <f>'T-Shirt Order'!J46</f>
        <v>0</v>
      </c>
      <c r="L26" s="240">
        <f>'T-Shirt Order'!K46</f>
        <v>0</v>
      </c>
      <c r="M26" s="240">
        <f>'T-Shirt Order'!L46</f>
        <v>0</v>
      </c>
      <c r="N26" s="240">
        <f>'T-Shirt Order'!M46</f>
        <v>0</v>
      </c>
      <c r="O26" s="240">
        <f>'T-Shirt Order'!N46</f>
        <v>0</v>
      </c>
      <c r="P26" s="240">
        <f>'T-Shirt Order'!O46</f>
        <v>0</v>
      </c>
      <c r="Q26" s="240">
        <f>'T-Shirt Order'!P46</f>
        <v>0</v>
      </c>
      <c r="R26" s="240">
        <f>'T-Shirt Order'!Q46</f>
        <v>0</v>
      </c>
      <c r="S26" s="240">
        <f>'T-Shirt Order'!R46</f>
        <v>0</v>
      </c>
      <c r="T26" s="242">
        <f>'T-Shirt Order'!S46</f>
        <v>0</v>
      </c>
      <c r="U26" s="244">
        <f>'T-Shirt Order'!T46</f>
        <v>0</v>
      </c>
    </row>
    <row r="27" spans="2:21" ht="12.6" thickBot="1" x14ac:dyDescent="0.3">
      <c r="B27" s="174">
        <f>Routines!E41</f>
        <v>0</v>
      </c>
      <c r="C27" s="175">
        <f>Routines!F41</f>
        <v>0</v>
      </c>
      <c r="D27" s="175">
        <f>Routines!G41</f>
        <v>0</v>
      </c>
      <c r="G27" s="179"/>
      <c r="H27" s="180">
        <f>'T-Shirt Order'!G47</f>
        <v>0</v>
      </c>
      <c r="I27" s="180">
        <f>'T-Shirt Order'!H47</f>
        <v>0</v>
      </c>
      <c r="J27" s="180">
        <f>'T-Shirt Order'!I47</f>
        <v>0</v>
      </c>
      <c r="K27" s="180">
        <f>'T-Shirt Order'!J47</f>
        <v>0</v>
      </c>
      <c r="L27" s="180">
        <f>'T-Shirt Order'!K47</f>
        <v>0</v>
      </c>
      <c r="M27" s="180">
        <f>'T-Shirt Order'!L47</f>
        <v>0</v>
      </c>
      <c r="N27" s="180">
        <f>'T-Shirt Order'!M47</f>
        <v>0</v>
      </c>
      <c r="O27" s="180">
        <f>'T-Shirt Order'!N47</f>
        <v>0</v>
      </c>
      <c r="P27" s="180">
        <f>'T-Shirt Order'!O47</f>
        <v>0</v>
      </c>
      <c r="Q27" s="180">
        <f>'T-Shirt Order'!P47</f>
        <v>0</v>
      </c>
      <c r="R27" s="180">
        <f>'T-Shirt Order'!Q47</f>
        <v>0</v>
      </c>
      <c r="S27" s="180">
        <f>'T-Shirt Order'!R47</f>
        <v>0</v>
      </c>
      <c r="T27" s="181">
        <f>'T-Shirt Order'!S47</f>
        <v>0</v>
      </c>
      <c r="U27" s="182">
        <f>'T-Shirt Order'!T47</f>
        <v>0</v>
      </c>
    </row>
    <row r="28" spans="2:21" ht="12.6" thickBot="1" x14ac:dyDescent="0.3">
      <c r="B28" s="174">
        <f>Routines!E42</f>
        <v>0</v>
      </c>
      <c r="C28" s="175">
        <f>Routines!F42</f>
        <v>0</v>
      </c>
      <c r="D28" s="175">
        <f>Routines!G42</f>
        <v>0</v>
      </c>
    </row>
    <row r="29" spans="2:21" ht="12.6" thickBot="1" x14ac:dyDescent="0.3">
      <c r="B29" s="174">
        <f>Routines!E43</f>
        <v>0</v>
      </c>
      <c r="C29" s="175">
        <f>Routines!F43</f>
        <v>0</v>
      </c>
      <c r="D29" s="175">
        <f>Routines!G43</f>
        <v>0</v>
      </c>
    </row>
    <row r="30" spans="2:21" ht="12.6" thickBot="1" x14ac:dyDescent="0.3">
      <c r="B30" s="174">
        <f>Routines!E44</f>
        <v>0</v>
      </c>
      <c r="C30" s="175">
        <f>Routines!F44</f>
        <v>0</v>
      </c>
      <c r="D30" s="175">
        <f>Routines!G44</f>
        <v>0</v>
      </c>
    </row>
    <row r="31" spans="2:21" ht="12.6" thickBot="1" x14ac:dyDescent="0.3">
      <c r="B31" s="174">
        <f>Routines!E45</f>
        <v>0</v>
      </c>
      <c r="C31" s="175">
        <f>Routines!F45</f>
        <v>0</v>
      </c>
      <c r="D31" s="175">
        <f>Routines!G45</f>
        <v>0</v>
      </c>
    </row>
    <row r="32" spans="2:21" ht="12.6" thickBot="1" x14ac:dyDescent="0.3">
      <c r="B32" s="174">
        <f>Routines!E46</f>
        <v>0</v>
      </c>
      <c r="C32" s="175">
        <f>Routines!F46</f>
        <v>0</v>
      </c>
      <c r="D32" s="175">
        <f>Routines!G46</f>
        <v>0</v>
      </c>
    </row>
    <row r="33" spans="1:4" ht="12.6" thickBot="1" x14ac:dyDescent="0.3">
      <c r="B33" s="174">
        <f>Routines!E47</f>
        <v>0</v>
      </c>
      <c r="C33" s="175">
        <f>Routines!F47</f>
        <v>0</v>
      </c>
      <c r="D33" s="175">
        <f>Routines!G47</f>
        <v>0</v>
      </c>
    </row>
    <row r="34" spans="1:4" ht="12.6" thickBot="1" x14ac:dyDescent="0.3">
      <c r="B34" s="174">
        <f>Routines!E48</f>
        <v>0</v>
      </c>
      <c r="C34" s="175">
        <f>Routines!F48</f>
        <v>0</v>
      </c>
      <c r="D34" s="175">
        <f>Routines!G48</f>
        <v>0</v>
      </c>
    </row>
    <row r="35" spans="1:4" ht="12.6" thickBot="1" x14ac:dyDescent="0.3">
      <c r="B35" s="174">
        <f>Routines!E49</f>
        <v>0</v>
      </c>
      <c r="C35" s="175">
        <f>Routines!F49</f>
        <v>0</v>
      </c>
      <c r="D35" s="175">
        <f>Routines!G49</f>
        <v>0</v>
      </c>
    </row>
    <row r="36" spans="1:4" ht="12.6" thickBot="1" x14ac:dyDescent="0.3">
      <c r="B36" s="174">
        <f>Routines!E50</f>
        <v>0</v>
      </c>
      <c r="C36" s="175">
        <f>Routines!F50</f>
        <v>0</v>
      </c>
      <c r="D36" s="175">
        <f>Routines!G50</f>
        <v>0</v>
      </c>
    </row>
    <row r="37" spans="1:4" ht="12.6" thickBot="1" x14ac:dyDescent="0.3">
      <c r="B37" s="174">
        <f>Routines!E51</f>
        <v>0</v>
      </c>
      <c r="C37" s="175">
        <f>Routines!F51</f>
        <v>0</v>
      </c>
      <c r="D37" s="175">
        <f>Routines!G51</f>
        <v>0</v>
      </c>
    </row>
    <row r="38" spans="1:4" ht="12.6" thickBot="1" x14ac:dyDescent="0.3">
      <c r="B38" s="174">
        <f>Routines!E52</f>
        <v>0</v>
      </c>
      <c r="C38" s="175">
        <f>Routines!F52</f>
        <v>0</v>
      </c>
      <c r="D38" s="175">
        <f>Routines!G52</f>
        <v>0</v>
      </c>
    </row>
    <row r="39" spans="1:4" ht="12.6" thickBot="1" x14ac:dyDescent="0.3">
      <c r="B39" s="174">
        <f>Routines!E53</f>
        <v>0</v>
      </c>
      <c r="C39" s="175">
        <f>Routines!F53</f>
        <v>0</v>
      </c>
      <c r="D39" s="175">
        <f>Routines!G53</f>
        <v>0</v>
      </c>
    </row>
    <row r="40" spans="1:4" ht="12.6" thickBot="1" x14ac:dyDescent="0.3">
      <c r="B40" s="174">
        <f>Routines!E54</f>
        <v>0</v>
      </c>
      <c r="C40" s="175">
        <f>Routines!F54</f>
        <v>0</v>
      </c>
      <c r="D40" s="175">
        <f>Routines!G54</f>
        <v>0</v>
      </c>
    </row>
    <row r="41" spans="1:4" ht="12.6" thickBot="1" x14ac:dyDescent="0.3">
      <c r="B41" s="174">
        <f>Routines!E55</f>
        <v>0</v>
      </c>
      <c r="C41" s="175">
        <f>Routines!F55</f>
        <v>0</v>
      </c>
      <c r="D41" s="175">
        <f>Routines!G55</f>
        <v>0</v>
      </c>
    </row>
    <row r="42" spans="1:4" ht="12" x14ac:dyDescent="0.25">
      <c r="A42" s="183"/>
      <c r="B42" s="185"/>
      <c r="C42" s="184">
        <f>Routines!F56</f>
        <v>0</v>
      </c>
      <c r="D42" s="184">
        <f>Routines!G56</f>
        <v>0</v>
      </c>
    </row>
    <row r="43" spans="1:4" ht="12" x14ac:dyDescent="0.25">
      <c r="A43" s="183"/>
      <c r="B43" s="185"/>
      <c r="C43" s="184">
        <f>Routines!F57</f>
        <v>0</v>
      </c>
      <c r="D43" s="184">
        <f>Routines!G57</f>
        <v>0</v>
      </c>
    </row>
    <row r="44" spans="1:4" ht="12" x14ac:dyDescent="0.25">
      <c r="D44" s="177"/>
    </row>
    <row r="45" spans="1:4" x14ac:dyDescent="0.2">
      <c r="D45" s="172">
        <f>'Program Roster'!I116</f>
        <v>0</v>
      </c>
    </row>
    <row r="46" spans="1:4" x14ac:dyDescent="0.2">
      <c r="D46" s="172">
        <f>'Program Roster'!I117</f>
        <v>0</v>
      </c>
    </row>
    <row r="47" spans="1:4" x14ac:dyDescent="0.2">
      <c r="D47" s="172">
        <f>'Program Roster'!I118</f>
        <v>0</v>
      </c>
    </row>
    <row r="48" spans="1:4" x14ac:dyDescent="0.2">
      <c r="D48" s="172">
        <f>'Program Roster'!I119</f>
        <v>0</v>
      </c>
    </row>
    <row r="49" spans="4:4" x14ac:dyDescent="0.2">
      <c r="D49" s="172">
        <f>'Program Roster'!I120</f>
        <v>0</v>
      </c>
    </row>
    <row r="50" spans="4:4" x14ac:dyDescent="0.2">
      <c r="D50" s="172">
        <f>'Program Roster'!I121</f>
        <v>0</v>
      </c>
    </row>
    <row r="51" spans="4:4" x14ac:dyDescent="0.2">
      <c r="D51" s="172">
        <f>'Program Roster'!I122</f>
        <v>0</v>
      </c>
    </row>
    <row r="52" spans="4:4" x14ac:dyDescent="0.2">
      <c r="D52" s="172">
        <f>'Program Roster'!I123</f>
        <v>0</v>
      </c>
    </row>
    <row r="53" spans="4:4" x14ac:dyDescent="0.2">
      <c r="D53" s="172">
        <f>'Program Roster'!I124</f>
        <v>0</v>
      </c>
    </row>
    <row r="54" spans="4:4" x14ac:dyDescent="0.2">
      <c r="D54" s="172">
        <f>'Program Roster'!I125</f>
        <v>0</v>
      </c>
    </row>
    <row r="55" spans="4:4" x14ac:dyDescent="0.2">
      <c r="D55" s="172">
        <f>'Program Roster'!I126</f>
        <v>0</v>
      </c>
    </row>
    <row r="56" spans="4:4" x14ac:dyDescent="0.2">
      <c r="D56" s="172">
        <f>'Program Roster'!I127</f>
        <v>0</v>
      </c>
    </row>
    <row r="57" spans="4:4" x14ac:dyDescent="0.2">
      <c r="D57" s="172">
        <f>'Program Roster'!I128</f>
        <v>0</v>
      </c>
    </row>
  </sheetData>
  <mergeCells count="28">
    <mergeCell ref="Q25:Q26"/>
    <mergeCell ref="R25:R26"/>
    <mergeCell ref="S25:S26"/>
    <mergeCell ref="T25:T26"/>
    <mergeCell ref="U25:U26"/>
    <mergeCell ref="O25:O26"/>
    <mergeCell ref="P25:P26"/>
    <mergeCell ref="H3:I3"/>
    <mergeCell ref="H19:I19"/>
    <mergeCell ref="H25:H26"/>
    <mergeCell ref="I25:I26"/>
    <mergeCell ref="J25:J26"/>
    <mergeCell ref="H24:I24"/>
    <mergeCell ref="K25:K26"/>
    <mergeCell ref="L25:L26"/>
    <mergeCell ref="M25:M26"/>
    <mergeCell ref="N25:N26"/>
    <mergeCell ref="C10:E10"/>
    <mergeCell ref="C11:E11"/>
    <mergeCell ref="C12:E12"/>
    <mergeCell ref="B3:E3"/>
    <mergeCell ref="B17:D17"/>
    <mergeCell ref="C4:E4"/>
    <mergeCell ref="C5:E5"/>
    <mergeCell ref="C6:E6"/>
    <mergeCell ref="C7:E7"/>
    <mergeCell ref="C8:E8"/>
    <mergeCell ref="C9:E9"/>
  </mergeCells>
  <conditionalFormatting sqref="C4:E10 B14 C12:E12 C11">
    <cfRule type="notContainsBlanks" dxfId="5" priority="6">
      <formula>LEN(TRIM(B4))&gt;0</formula>
    </cfRule>
  </conditionalFormatting>
  <conditionalFormatting sqref="B18:B39 B42:B43">
    <cfRule type="notContainsBlanks" dxfId="4" priority="5">
      <formula>LEN(TRIM(B18))&gt;0</formula>
    </cfRule>
  </conditionalFormatting>
  <conditionalFormatting sqref="B40:B41">
    <cfRule type="notContainsBlanks" dxfId="3" priority="4">
      <formula>LEN(TRIM(B40))&gt;0</formula>
    </cfRule>
  </conditionalFormatting>
  <conditionalFormatting sqref="H4:H16">
    <cfRule type="notContainsBlanks" dxfId="2" priority="3">
      <formula>LEN(TRIM(H4))&gt;0</formula>
    </cfRule>
  </conditionalFormatting>
  <conditionalFormatting sqref="H20">
    <cfRule type="notContainsBlanks" dxfId="1" priority="2">
      <formula>LEN(TRIM(H20))&gt;0</formula>
    </cfRule>
  </conditionalFormatting>
  <conditionalFormatting sqref="H27:S27">
    <cfRule type="notContainsBlanks" dxfId="0" priority="1">
      <formula>LEN(TRIM(H27))&gt;0</formula>
    </cfRule>
  </conditionalFormatting>
  <pageMargins left="0.7" right="0.7" top="0.75" bottom="0.75" header="0.3" footer="0.3"/>
  <pageSetup orientation="portrait" r:id="rId1"/>
  <ignoredErrors>
    <ignoredError sqref="H4:H16 H20 B41 B18:B40 C8 C4:E7 C9:E12 D8:E8 B14"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INTRO</vt:lpstr>
      <vt:lpstr>Team Info</vt:lpstr>
      <vt:lpstr>Program Roster</vt:lpstr>
      <vt:lpstr>Routines</vt:lpstr>
      <vt:lpstr>Routine Assignments</vt:lpstr>
      <vt:lpstr>T-Shirt Order</vt:lpstr>
      <vt:lpstr>Info for Tracker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Tori Schuetz</dc:creator>
  <cp:lastModifiedBy>Tori Schuetz</cp:lastModifiedBy>
  <cp:lastPrinted>2021-01-15T00:06:32Z</cp:lastPrinted>
  <dcterms:created xsi:type="dcterms:W3CDTF">2021-01-14T15:42:09Z</dcterms:created>
  <dcterms:modified xsi:type="dcterms:W3CDTF">2021-01-19T17:00:08Z</dcterms:modified>
</cp:coreProperties>
</file>